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6" windowHeight="12228" activeTab="0"/>
  </bookViews>
  <sheets>
    <sheet name="2019 год" sheetId="1" r:id="rId1"/>
    <sheet name="Лист3" sheetId="2" r:id="rId2"/>
  </sheets>
  <definedNames>
    <definedName name="_xlnm.Print_Area" localSheetId="0">'2019 год'!$A$1:$Q$44</definedName>
  </definedNames>
  <calcPr fullCalcOnLoad="1"/>
</workbook>
</file>

<file path=xl/sharedStrings.xml><?xml version="1.0" encoding="utf-8"?>
<sst xmlns="http://schemas.openxmlformats.org/spreadsheetml/2006/main" count="63" uniqueCount="38">
  <si>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</si>
  <si>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</si>
  <si>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</si>
  <si>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</si>
  <si>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</si>
  <si>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</si>
  <si>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Объем финансирования (тыс. руб.) </t>
  </si>
  <si>
    <t>всего</t>
  </si>
  <si>
    <t>Краевой бюджет</t>
  </si>
  <si>
    <t>Бюджет поселения</t>
  </si>
  <si>
    <t>2019 год</t>
  </si>
  <si>
    <t>2020 год</t>
  </si>
  <si>
    <t>2021 год</t>
  </si>
  <si>
    <t xml:space="preserve">Приложение 2
к постановлению администрации Верещагинского муниципального района                   </t>
  </si>
  <si>
    <t>2017 год</t>
  </si>
  <si>
    <t xml:space="preserve">2018 год </t>
  </si>
  <si>
    <t xml:space="preserve"> Показатели результативности выполнения программы </t>
  </si>
  <si>
    <t>Количественные и (или) качественные целевые показатели</t>
  </si>
  <si>
    <t>Администрация Верещагинского муниципального района Пермского края</t>
  </si>
  <si>
    <t>ВСЕГО по муниципальной программе "Доступная среда в Сепычевском сельском поселении":</t>
  </si>
  <si>
    <t>план по годам</t>
  </si>
  <si>
    <t xml:space="preserve">базовое значение показателя на начало реализации программы </t>
  </si>
  <si>
    <t xml:space="preserve">Наименование целей, задач,                                         мероприятий программ, подпрограмм </t>
  </si>
  <si>
    <t xml:space="preserve">Показатель 1.2.    </t>
  </si>
  <si>
    <t xml:space="preserve">Показатель 1.3.     </t>
  </si>
  <si>
    <t>Итого по мероприятию 1.1.:</t>
  </si>
  <si>
    <t>Мероприятие 1.2. 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</si>
  <si>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Итого по мероприятию 1.2.:</t>
  </si>
  <si>
    <t>Мероприятие 1.3. Оборудование внутри помещения пути движения, зоны целевого назначения для инвалидов и других маломобильных групп населения</t>
  </si>
  <si>
    <t>Итого по мероприятию 1.3.:</t>
  </si>
  <si>
    <t>Показатель 1.1.</t>
  </si>
  <si>
    <t>Приложение к муниципальной программе  "Доступная среда в Сепычевском сельском поселении"</t>
  </si>
  <si>
    <t>"Доступная среда в Сепычевском сельском поселении"</t>
  </si>
  <si>
    <t>Цель программы   Повышение доступности и качества жизнедеятельности инвалидов и других маломобильных групп населения</t>
  </si>
  <si>
    <t>Задача  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маломольных групп населения Сепычевского сельского поселения, преодоление социальной разобщенности в обществе</t>
  </si>
  <si>
    <t>Основное мероприятие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</si>
  <si>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1.1. Приспособление территории, прилегающей к зданию, входных групп, лестниц для создания безбарьерной среды для инвалидов и маломобильных групп населения</t>
  </si>
  <si>
    <t>от 21.06.2019 № 254-01-01-597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</si>
</sst>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_р_."/>
    <numFmt numFmtId="182" formatCode="#,##0.000_р_."/>
    <numFmt numFmtId="183" formatCode="#,##0.0000_р_."/>
    <numFmt numFmtId="18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5" fontId="47" fillId="0" borderId="11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horizontal="center" vertical="center"/>
    </xf>
    <xf numFmtId="174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vertical="center" wrapText="1"/>
    </xf>
    <xf numFmtId="0" fontId="47" fillId="0" borderId="0" xfId="0" applyFont="1" applyFill="1" applyBorder="1" applyAlignment="1">
      <alignment horizontal="center"/>
    </xf>
    <xf numFmtId="174" fontId="47" fillId="0" borderId="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4" fontId="49" fillId="0" borderId="12" xfId="0" applyNumberFormat="1" applyFont="1" applyFill="1" applyBorder="1" applyAlignment="1">
      <alignment horizontal="center" vertical="center" wrapText="1"/>
    </xf>
    <xf numFmtId="174" fontId="48" fillId="0" borderId="12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49" fillId="0" borderId="10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182" fontId="50" fillId="0" borderId="10" xfId="0" applyNumberFormat="1" applyFont="1" applyFill="1" applyBorder="1" applyAlignment="1">
      <alignment horizontal="center" vertical="center" wrapText="1"/>
    </xf>
    <xf numFmtId="174" fontId="47" fillId="0" borderId="12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174" fontId="47" fillId="0" borderId="13" xfId="0" applyNumberFormat="1" applyFont="1" applyFill="1" applyBorder="1" applyAlignment="1">
      <alignment horizontal="center" vertical="center"/>
    </xf>
    <xf numFmtId="174" fontId="47" fillId="0" borderId="17" xfId="0" applyNumberFormat="1" applyFont="1" applyFill="1" applyBorder="1" applyAlignment="1">
      <alignment horizontal="center" vertical="center"/>
    </xf>
    <xf numFmtId="174" fontId="47" fillId="0" borderId="11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wrapText="1"/>
    </xf>
    <xf numFmtId="0" fontId="54" fillId="0" borderId="17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vertical="center" wrapText="1"/>
    </xf>
    <xf numFmtId="174" fontId="47" fillId="0" borderId="15" xfId="0" applyNumberFormat="1" applyFont="1" applyFill="1" applyBorder="1" applyAlignment="1">
      <alignment horizontal="center" vertical="center" wrapText="1"/>
    </xf>
    <xf numFmtId="174" fontId="47" fillId="0" borderId="12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174" fontId="47" fillId="0" borderId="17" xfId="0" applyNumberFormat="1" applyFont="1" applyFill="1" applyBorder="1" applyAlignment="1">
      <alignment horizontal="center" vertical="center" wrapText="1"/>
    </xf>
    <xf numFmtId="174" fontId="4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Normal="120" zoomScaleSheetLayoutView="100" workbookViewId="0" topLeftCell="A1">
      <selection activeCell="I36" sqref="I36"/>
    </sheetView>
  </sheetViews>
  <sheetFormatPr defaultColWidth="9.140625" defaultRowHeight="15"/>
  <cols>
    <col min="1" max="1" width="46.140625" style="1" customWidth="1"/>
    <col min="2" max="2" width="12.57421875" style="1" customWidth="1"/>
    <col min="3" max="3" width="10.57421875" style="7" customWidth="1"/>
    <col min="4" max="4" width="9.57421875" style="18" customWidth="1"/>
    <col min="5" max="5" width="9.7109375" style="7" customWidth="1"/>
    <col min="6" max="6" width="9.7109375" style="18" customWidth="1"/>
    <col min="7" max="7" width="11.28125" style="18" customWidth="1"/>
    <col min="8" max="8" width="11.8515625" style="7" customWidth="1"/>
    <col min="9" max="9" width="18.8515625" style="1" customWidth="1"/>
    <col min="10" max="10" width="5.7109375" style="2" customWidth="1"/>
    <col min="11" max="11" width="8.421875" style="1" customWidth="1"/>
    <col min="12" max="12" width="7.28125" style="15" customWidth="1"/>
    <col min="13" max="13" width="7.57421875" style="1" customWidth="1"/>
    <col min="14" max="14" width="6.8515625" style="15" customWidth="1"/>
    <col min="15" max="15" width="7.421875" style="15" customWidth="1"/>
    <col min="16" max="16" width="6.57421875" style="8" customWidth="1"/>
    <col min="17" max="17" width="19.421875" style="1" customWidth="1"/>
    <col min="18" max="18" width="6.00390625" style="15" customWidth="1"/>
    <col min="19" max="16384" width="9.140625" style="1" customWidth="1"/>
  </cols>
  <sheetData>
    <row r="1" spans="11:18" ht="50.25" customHeight="1">
      <c r="K1" s="85" t="s">
        <v>13</v>
      </c>
      <c r="L1" s="85"/>
      <c r="M1" s="85"/>
      <c r="N1" s="85"/>
      <c r="O1" s="85"/>
      <c r="P1" s="85"/>
      <c r="Q1" s="85"/>
      <c r="R1" s="28"/>
    </row>
    <row r="2" spans="11:18" ht="11.25" customHeight="1">
      <c r="K2" s="85" t="s">
        <v>37</v>
      </c>
      <c r="L2" s="85"/>
      <c r="M2" s="85"/>
      <c r="N2" s="85"/>
      <c r="O2" s="85"/>
      <c r="P2" s="85"/>
      <c r="Q2" s="85"/>
      <c r="R2" s="28"/>
    </row>
    <row r="3" ht="8.25" customHeight="1"/>
    <row r="4" spans="11:18" ht="49.5" customHeight="1">
      <c r="K4" s="86" t="s">
        <v>31</v>
      </c>
      <c r="L4" s="86"/>
      <c r="M4" s="86"/>
      <c r="N4" s="86"/>
      <c r="O4" s="86"/>
      <c r="P4" s="86"/>
      <c r="Q4" s="86"/>
      <c r="R4" s="31"/>
    </row>
    <row r="5" spans="11:18" ht="93" customHeight="1" hidden="1">
      <c r="K5" s="86"/>
      <c r="L5" s="86"/>
      <c r="M5" s="86"/>
      <c r="N5" s="86"/>
      <c r="O5" s="86"/>
      <c r="P5" s="86"/>
      <c r="Q5" s="86"/>
      <c r="R5" s="31"/>
    </row>
    <row r="6" ht="15" customHeight="1" hidden="1"/>
    <row r="7" ht="15" customHeight="1" hidden="1"/>
    <row r="8" spans="1:18" ht="15">
      <c r="A8" s="79" t="s">
        <v>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26"/>
    </row>
    <row r="9" spans="1:18" ht="13.5" customHeight="1">
      <c r="A9" s="80" t="s">
        <v>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7"/>
    </row>
    <row r="11" spans="1:18" ht="15.75" customHeight="1">
      <c r="A11" s="62" t="s">
        <v>22</v>
      </c>
      <c r="B11" s="68"/>
      <c r="C11" s="65" t="s">
        <v>6</v>
      </c>
      <c r="D11" s="66"/>
      <c r="E11" s="66"/>
      <c r="F11" s="66"/>
      <c r="G11" s="66"/>
      <c r="H11" s="67"/>
      <c r="I11" s="83" t="s">
        <v>16</v>
      </c>
      <c r="J11" s="84"/>
      <c r="K11" s="84"/>
      <c r="L11" s="84"/>
      <c r="M11" s="84"/>
      <c r="N11" s="84"/>
      <c r="O11" s="84"/>
      <c r="P11" s="84"/>
      <c r="Q11" s="62" t="s">
        <v>1</v>
      </c>
      <c r="R11" s="32"/>
    </row>
    <row r="12" spans="1:18" ht="15" customHeight="1">
      <c r="A12" s="63"/>
      <c r="B12" s="69"/>
      <c r="C12" s="87" t="s">
        <v>7</v>
      </c>
      <c r="D12" s="91"/>
      <c r="E12" s="91"/>
      <c r="F12" s="91"/>
      <c r="G12" s="91"/>
      <c r="H12" s="92"/>
      <c r="I12" s="81" t="s">
        <v>17</v>
      </c>
      <c r="J12" s="81" t="s">
        <v>0</v>
      </c>
      <c r="K12" s="81" t="s">
        <v>21</v>
      </c>
      <c r="L12" s="84" t="s">
        <v>20</v>
      </c>
      <c r="M12" s="84"/>
      <c r="N12" s="84"/>
      <c r="O12" s="84"/>
      <c r="P12" s="84"/>
      <c r="Q12" s="63"/>
      <c r="R12" s="32"/>
    </row>
    <row r="13" spans="1:19" ht="136.5" customHeight="1">
      <c r="A13" s="64"/>
      <c r="B13" s="70"/>
      <c r="C13" s="88"/>
      <c r="D13" s="49" t="s">
        <v>14</v>
      </c>
      <c r="E13" s="49" t="s">
        <v>15</v>
      </c>
      <c r="F13" s="49" t="s">
        <v>10</v>
      </c>
      <c r="G13" s="49" t="s">
        <v>11</v>
      </c>
      <c r="H13" s="49" t="s">
        <v>12</v>
      </c>
      <c r="I13" s="82"/>
      <c r="J13" s="82"/>
      <c r="K13" s="82"/>
      <c r="L13" s="19" t="s">
        <v>14</v>
      </c>
      <c r="M13" s="13" t="s">
        <v>15</v>
      </c>
      <c r="N13" s="23" t="s">
        <v>10</v>
      </c>
      <c r="O13" s="23" t="s">
        <v>11</v>
      </c>
      <c r="P13" s="13" t="s">
        <v>12</v>
      </c>
      <c r="Q13" s="64"/>
      <c r="R13" s="33"/>
      <c r="S13" s="2"/>
    </row>
    <row r="14" spans="1:19" ht="13.5">
      <c r="A14" s="71">
        <v>1</v>
      </c>
      <c r="B14" s="72"/>
      <c r="C14" s="6">
        <v>2</v>
      </c>
      <c r="D14" s="17">
        <v>3</v>
      </c>
      <c r="E14" s="6">
        <v>4</v>
      </c>
      <c r="F14" s="17">
        <v>5</v>
      </c>
      <c r="G14" s="9">
        <v>6</v>
      </c>
      <c r="H14" s="6">
        <v>7</v>
      </c>
      <c r="I14" s="5">
        <v>8</v>
      </c>
      <c r="J14" s="3">
        <v>9</v>
      </c>
      <c r="K14" s="3">
        <v>10</v>
      </c>
      <c r="L14" s="16">
        <v>11</v>
      </c>
      <c r="M14" s="3">
        <v>12</v>
      </c>
      <c r="N14" s="16">
        <v>13</v>
      </c>
      <c r="O14" s="16">
        <v>14</v>
      </c>
      <c r="P14" s="12">
        <v>15</v>
      </c>
      <c r="Q14" s="12">
        <v>16</v>
      </c>
      <c r="R14" s="8"/>
      <c r="S14" s="2"/>
    </row>
    <row r="15" spans="1:19" s="15" customFormat="1" ht="13.5">
      <c r="A15" s="76" t="s">
        <v>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8"/>
      <c r="S15" s="2"/>
    </row>
    <row r="16" spans="1:19" s="15" customFormat="1" ht="35.25" customHeight="1">
      <c r="A16" s="73" t="s">
        <v>34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  <c r="R16" s="8"/>
      <c r="S16" s="2"/>
    </row>
    <row r="17" spans="1:19" ht="62.25" customHeight="1">
      <c r="A17" s="53" t="s">
        <v>35</v>
      </c>
      <c r="B17" s="59"/>
      <c r="C17" s="40">
        <f>D17+E17+F17+G17+H17</f>
        <v>184.719</v>
      </c>
      <c r="D17" s="38">
        <f>+D27+D34</f>
        <v>36.25</v>
      </c>
      <c r="E17" s="39">
        <f>E27+E34</f>
        <v>74.455</v>
      </c>
      <c r="F17" s="39">
        <f>F27+F34</f>
        <v>74.014</v>
      </c>
      <c r="G17" s="20">
        <f>G27+G34</f>
        <v>0</v>
      </c>
      <c r="H17" s="10">
        <f>H27+H34</f>
        <v>0</v>
      </c>
      <c r="I17" s="5"/>
      <c r="J17" s="3"/>
      <c r="K17" s="3"/>
      <c r="L17" s="16"/>
      <c r="M17" s="3"/>
      <c r="N17" s="16"/>
      <c r="O17" s="16"/>
      <c r="P17" s="12"/>
      <c r="Q17" s="35"/>
      <c r="R17" s="8"/>
      <c r="S17" s="2"/>
    </row>
    <row r="18" spans="1:19" ht="13.5">
      <c r="A18" s="53" t="s">
        <v>4</v>
      </c>
      <c r="B18" s="59"/>
      <c r="C18" s="14">
        <f>D18+E18+F18+G18+H18</f>
        <v>0</v>
      </c>
      <c r="D18" s="20">
        <f aca="true" t="shared" si="0" ref="D18:F20">D23+D29+D35</f>
        <v>0</v>
      </c>
      <c r="E18" s="10">
        <f t="shared" si="0"/>
        <v>0</v>
      </c>
      <c r="F18" s="20">
        <f t="shared" si="0"/>
        <v>0</v>
      </c>
      <c r="G18" s="20">
        <f>G23+G27+G35</f>
        <v>0</v>
      </c>
      <c r="H18" s="10">
        <f>H23+H29+H35</f>
        <v>0</v>
      </c>
      <c r="I18" s="5"/>
      <c r="J18" s="3"/>
      <c r="K18" s="3"/>
      <c r="L18" s="16"/>
      <c r="M18" s="3"/>
      <c r="N18" s="16"/>
      <c r="O18" s="16"/>
      <c r="P18" s="12"/>
      <c r="Q18" s="35"/>
      <c r="R18" s="8"/>
      <c r="S18" s="2"/>
    </row>
    <row r="19" spans="1:19" ht="13.5">
      <c r="A19" s="53" t="s">
        <v>8</v>
      </c>
      <c r="B19" s="59"/>
      <c r="C19" s="14">
        <f>D19+E19+F19+G19+H19</f>
        <v>0</v>
      </c>
      <c r="D19" s="20">
        <f t="shared" si="0"/>
        <v>0</v>
      </c>
      <c r="E19" s="10">
        <f t="shared" si="0"/>
        <v>0</v>
      </c>
      <c r="F19" s="20">
        <f t="shared" si="0"/>
        <v>0</v>
      </c>
      <c r="G19" s="20">
        <f>G24+G30+G36</f>
        <v>0</v>
      </c>
      <c r="H19" s="10">
        <f>H24+H30+H36</f>
        <v>0</v>
      </c>
      <c r="I19" s="5"/>
      <c r="J19" s="3"/>
      <c r="K19" s="3"/>
      <c r="L19" s="16"/>
      <c r="M19" s="3"/>
      <c r="N19" s="16"/>
      <c r="O19" s="16"/>
      <c r="P19" s="12"/>
      <c r="Q19" s="35"/>
      <c r="R19" s="8"/>
      <c r="S19" s="2"/>
    </row>
    <row r="20" spans="1:19" ht="13.5">
      <c r="A20" s="53" t="s">
        <v>3</v>
      </c>
      <c r="B20" s="59"/>
      <c r="C20" s="14">
        <f>D20+E20+F20+G20+H20</f>
        <v>0</v>
      </c>
      <c r="D20" s="20">
        <f t="shared" si="0"/>
        <v>0</v>
      </c>
      <c r="E20" s="10">
        <f t="shared" si="0"/>
        <v>0</v>
      </c>
      <c r="F20" s="20">
        <f t="shared" si="0"/>
        <v>0</v>
      </c>
      <c r="G20" s="20">
        <f>G25+G31+G37</f>
        <v>0</v>
      </c>
      <c r="H20" s="10">
        <f>H25+H31+H37</f>
        <v>0</v>
      </c>
      <c r="I20" s="5"/>
      <c r="J20" s="3"/>
      <c r="K20" s="3"/>
      <c r="L20" s="16"/>
      <c r="M20" s="3"/>
      <c r="N20" s="16"/>
      <c r="O20" s="16"/>
      <c r="P20" s="12"/>
      <c r="Q20" s="35"/>
      <c r="R20" s="8"/>
      <c r="S20" s="2"/>
    </row>
    <row r="21" spans="1:19" ht="22.5" customHeight="1">
      <c r="A21" s="53" t="s">
        <v>9</v>
      </c>
      <c r="B21" s="59"/>
      <c r="C21" s="40">
        <f>D21+E21+F21+G21+H21</f>
        <v>184.719</v>
      </c>
      <c r="D21" s="38">
        <f>D26+D33+D39</f>
        <v>36.25</v>
      </c>
      <c r="E21" s="39">
        <f>E26+E33+E39</f>
        <v>74.455</v>
      </c>
      <c r="F21" s="39">
        <f>F26+F33+F39</f>
        <v>74.014</v>
      </c>
      <c r="G21" s="20">
        <f>G26+G33+G39</f>
        <v>0</v>
      </c>
      <c r="H21" s="10">
        <f>H26+H33+H39</f>
        <v>0</v>
      </c>
      <c r="I21" s="5"/>
      <c r="J21" s="3"/>
      <c r="K21" s="3"/>
      <c r="L21" s="16"/>
      <c r="M21" s="3"/>
      <c r="N21" s="16"/>
      <c r="O21" s="16"/>
      <c r="P21" s="12"/>
      <c r="Q21" s="35"/>
      <c r="R21" s="8"/>
      <c r="S21" s="2"/>
    </row>
    <row r="22" spans="1:19" s="15" customFormat="1" ht="30.75" customHeight="1">
      <c r="A22" s="53" t="s">
        <v>36</v>
      </c>
      <c r="B22" s="59"/>
      <c r="C22" s="59"/>
      <c r="D22" s="59"/>
      <c r="E22" s="59"/>
      <c r="F22" s="59"/>
      <c r="G22" s="59"/>
      <c r="H22" s="54"/>
      <c r="I22" s="35" t="s">
        <v>30</v>
      </c>
      <c r="J22" s="35" t="s">
        <v>5</v>
      </c>
      <c r="K22" s="35">
        <v>0</v>
      </c>
      <c r="L22" s="35">
        <v>100</v>
      </c>
      <c r="M22" s="35">
        <v>100</v>
      </c>
      <c r="N22" s="35">
        <v>100</v>
      </c>
      <c r="O22" s="35">
        <v>0</v>
      </c>
      <c r="P22" s="35">
        <v>0</v>
      </c>
      <c r="Q22" s="50" t="s">
        <v>18</v>
      </c>
      <c r="R22" s="8"/>
      <c r="S22" s="2"/>
    </row>
    <row r="23" spans="1:19" ht="27.75" customHeight="1">
      <c r="A23" s="53" t="s">
        <v>4</v>
      </c>
      <c r="B23" s="54"/>
      <c r="C23" s="36">
        <f>D23+E23+F23+G23+H23</f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"/>
      <c r="J23" s="42"/>
      <c r="K23" s="42"/>
      <c r="L23" s="42"/>
      <c r="M23" s="42"/>
      <c r="N23" s="42"/>
      <c r="O23" s="42"/>
      <c r="P23" s="42"/>
      <c r="Q23" s="51"/>
      <c r="R23" s="8"/>
      <c r="S23" s="2"/>
    </row>
    <row r="24" spans="1:19" ht="24.75" customHeight="1">
      <c r="A24" s="53" t="s">
        <v>8</v>
      </c>
      <c r="B24" s="54"/>
      <c r="C24" s="14">
        <f>D24+E24+F24+G24+H24</f>
        <v>0</v>
      </c>
      <c r="D24" s="20">
        <v>0</v>
      </c>
      <c r="E24" s="10">
        <v>0</v>
      </c>
      <c r="F24" s="20">
        <v>0</v>
      </c>
      <c r="G24" s="20">
        <v>0</v>
      </c>
      <c r="H24" s="10">
        <v>0</v>
      </c>
      <c r="I24" s="4"/>
      <c r="J24" s="4"/>
      <c r="K24" s="4"/>
      <c r="L24" s="4"/>
      <c r="M24" s="4"/>
      <c r="N24" s="4"/>
      <c r="O24" s="4"/>
      <c r="P24" s="4"/>
      <c r="Q24" s="51"/>
      <c r="R24" s="8"/>
      <c r="S24" s="2"/>
    </row>
    <row r="25" spans="1:19" ht="25.5" customHeight="1">
      <c r="A25" s="53" t="s">
        <v>3</v>
      </c>
      <c r="B25" s="54"/>
      <c r="C25" s="14">
        <f>D25+E25+F25+G25+H25</f>
        <v>0</v>
      </c>
      <c r="D25" s="20">
        <v>0</v>
      </c>
      <c r="E25" s="10">
        <v>0</v>
      </c>
      <c r="F25" s="20">
        <v>0</v>
      </c>
      <c r="G25" s="20">
        <v>0</v>
      </c>
      <c r="H25" s="10">
        <v>0</v>
      </c>
      <c r="I25" s="43"/>
      <c r="J25" s="4"/>
      <c r="K25" s="4"/>
      <c r="L25" s="4"/>
      <c r="M25" s="4"/>
      <c r="N25" s="4"/>
      <c r="O25" s="4"/>
      <c r="P25" s="4"/>
      <c r="Q25" s="51"/>
      <c r="R25" s="8"/>
      <c r="S25" s="2"/>
    </row>
    <row r="26" spans="1:19" ht="22.5" customHeight="1">
      <c r="A26" s="60" t="s">
        <v>9</v>
      </c>
      <c r="B26" s="61"/>
      <c r="C26" s="40">
        <f>D26+E26+F26+G26+H26</f>
        <v>184.719</v>
      </c>
      <c r="D26" s="38">
        <v>36.25</v>
      </c>
      <c r="E26" s="39">
        <v>74.455</v>
      </c>
      <c r="F26" s="39">
        <v>74.014</v>
      </c>
      <c r="G26" s="20">
        <v>0</v>
      </c>
      <c r="H26" s="10">
        <v>0</v>
      </c>
      <c r="I26" s="4"/>
      <c r="J26" s="43"/>
      <c r="K26" s="43"/>
      <c r="L26" s="43"/>
      <c r="M26" s="43"/>
      <c r="N26" s="43"/>
      <c r="O26" s="43"/>
      <c r="P26" s="43"/>
      <c r="Q26" s="51"/>
      <c r="R26" s="8"/>
      <c r="S26" s="2"/>
    </row>
    <row r="27" spans="1:19" s="15" customFormat="1" ht="22.5" customHeight="1">
      <c r="A27" s="55" t="s">
        <v>25</v>
      </c>
      <c r="B27" s="56"/>
      <c r="C27" s="40">
        <f aca="true" t="shared" si="1" ref="C27:H27">SUM(C23:C26)</f>
        <v>184.719</v>
      </c>
      <c r="D27" s="38">
        <f t="shared" si="1"/>
        <v>36.25</v>
      </c>
      <c r="E27" s="39">
        <f t="shared" si="1"/>
        <v>74.455</v>
      </c>
      <c r="F27" s="39">
        <f t="shared" si="1"/>
        <v>74.014</v>
      </c>
      <c r="G27" s="20">
        <f t="shared" si="1"/>
        <v>0</v>
      </c>
      <c r="H27" s="20">
        <f t="shared" si="1"/>
        <v>0</v>
      </c>
      <c r="I27" s="43"/>
      <c r="J27" s="34"/>
      <c r="K27" s="29"/>
      <c r="L27" s="29"/>
      <c r="M27" s="29"/>
      <c r="N27" s="30"/>
      <c r="O27" s="30"/>
      <c r="P27" s="30"/>
      <c r="Q27" s="52"/>
      <c r="R27" s="8"/>
      <c r="S27" s="2"/>
    </row>
    <row r="28" spans="1:19" ht="33" customHeight="1">
      <c r="A28" s="53" t="s">
        <v>26</v>
      </c>
      <c r="B28" s="59"/>
      <c r="C28" s="59"/>
      <c r="D28" s="59"/>
      <c r="E28" s="59"/>
      <c r="F28" s="59"/>
      <c r="G28" s="59"/>
      <c r="H28" s="54"/>
      <c r="I28" s="41" t="s">
        <v>23</v>
      </c>
      <c r="J28" s="35" t="s">
        <v>5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50" t="s">
        <v>18</v>
      </c>
      <c r="R28" s="8"/>
      <c r="S28" s="2"/>
    </row>
    <row r="29" spans="1:19" ht="14.25" customHeight="1">
      <c r="A29" s="53" t="s">
        <v>4</v>
      </c>
      <c r="B29" s="54"/>
      <c r="C29" s="36">
        <f>D29+C32+F29+G29+H29</f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4"/>
      <c r="J29" s="4"/>
      <c r="K29" s="4"/>
      <c r="L29" s="4"/>
      <c r="M29" s="4"/>
      <c r="N29" s="4"/>
      <c r="O29" s="4"/>
      <c r="P29" s="43"/>
      <c r="Q29" s="51"/>
      <c r="R29" s="8"/>
      <c r="S29" s="2"/>
    </row>
    <row r="30" spans="1:19" ht="14.25" customHeight="1">
      <c r="A30" s="53" t="s">
        <v>8</v>
      </c>
      <c r="B30" s="54"/>
      <c r="C30" s="14">
        <f>D30+E30+F30+G30+H30</f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42"/>
      <c r="J30" s="42"/>
      <c r="K30" s="42"/>
      <c r="L30" s="42"/>
      <c r="M30" s="42"/>
      <c r="N30" s="42"/>
      <c r="O30" s="42"/>
      <c r="P30" s="41"/>
      <c r="Q30" s="51"/>
      <c r="R30" s="8"/>
      <c r="S30" s="2"/>
    </row>
    <row r="31" spans="1:19" s="15" customFormat="1" ht="14.25" customHeight="1">
      <c r="A31" s="53" t="s">
        <v>3</v>
      </c>
      <c r="B31" s="54"/>
      <c r="C31" s="14">
        <f>D31+E31+F31+G31+H31</f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4"/>
      <c r="J31" s="4"/>
      <c r="K31" s="4"/>
      <c r="L31" s="4"/>
      <c r="M31" s="4"/>
      <c r="N31" s="4"/>
      <c r="O31" s="4"/>
      <c r="P31" s="4"/>
      <c r="Q31" s="51"/>
      <c r="R31" s="8"/>
      <c r="S31" s="2"/>
    </row>
    <row r="32" spans="1:19" s="15" customFormat="1" ht="14.25" customHeight="1">
      <c r="A32" s="53" t="s">
        <v>9</v>
      </c>
      <c r="B32" s="54"/>
      <c r="C32" s="14">
        <f>D32+E32+F32+G32+H32</f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43"/>
      <c r="J32" s="43"/>
      <c r="K32" s="43"/>
      <c r="L32" s="43"/>
      <c r="M32" s="43"/>
      <c r="N32" s="43"/>
      <c r="O32" s="4"/>
      <c r="P32" s="43"/>
      <c r="Q32" s="51"/>
      <c r="R32" s="8"/>
      <c r="S32" s="2"/>
    </row>
    <row r="33" spans="1:19" s="15" customFormat="1" ht="14.25" customHeight="1">
      <c r="A33" s="55" t="s">
        <v>27</v>
      </c>
      <c r="B33" s="56"/>
      <c r="C33" s="14">
        <f>D33+E33+F33+G33+H33</f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43"/>
      <c r="J33" s="43"/>
      <c r="K33" s="43"/>
      <c r="L33" s="43"/>
      <c r="M33" s="43"/>
      <c r="N33" s="4"/>
      <c r="O33" s="43"/>
      <c r="P33" s="4"/>
      <c r="Q33" s="52"/>
      <c r="R33" s="8"/>
      <c r="S33" s="2"/>
    </row>
    <row r="34" spans="1:18" ht="33.75" customHeight="1">
      <c r="A34" s="53" t="s">
        <v>28</v>
      </c>
      <c r="B34" s="59"/>
      <c r="C34" s="59"/>
      <c r="D34" s="59"/>
      <c r="E34" s="59"/>
      <c r="F34" s="59"/>
      <c r="G34" s="59"/>
      <c r="H34" s="54"/>
      <c r="I34" s="4" t="s">
        <v>24</v>
      </c>
      <c r="J34" s="35" t="s">
        <v>5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81" t="s">
        <v>18</v>
      </c>
      <c r="R34" s="8"/>
    </row>
    <row r="35" spans="1:18" ht="14.25" customHeight="1">
      <c r="A35" s="53" t="s">
        <v>4</v>
      </c>
      <c r="B35" s="54"/>
      <c r="C35" s="36">
        <f>D35+C39+F35+G35+H35</f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24"/>
      <c r="J35" s="4"/>
      <c r="K35" s="46"/>
      <c r="L35" s="4"/>
      <c r="M35" s="46"/>
      <c r="N35" s="4"/>
      <c r="O35" s="46"/>
      <c r="P35" s="4"/>
      <c r="Q35" s="89"/>
      <c r="R35" s="8"/>
    </row>
    <row r="36" spans="1:18" ht="14.25" customHeight="1">
      <c r="A36" s="53" t="s">
        <v>8</v>
      </c>
      <c r="B36" s="54"/>
      <c r="C36" s="14">
        <f aca="true" t="shared" si="2" ref="C36:C44">D36+E36+F36+G36+H36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44"/>
      <c r="J36" s="42"/>
      <c r="K36" s="44"/>
      <c r="L36" s="42"/>
      <c r="M36" s="44"/>
      <c r="N36" s="42"/>
      <c r="O36" s="44"/>
      <c r="P36" s="42"/>
      <c r="Q36" s="89"/>
      <c r="R36" s="8"/>
    </row>
    <row r="37" spans="1:18" ht="14.25" customHeight="1">
      <c r="A37" s="53" t="s">
        <v>3</v>
      </c>
      <c r="B37" s="54"/>
      <c r="C37" s="14">
        <f t="shared" si="2"/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4"/>
      <c r="J37" s="4"/>
      <c r="K37" s="46"/>
      <c r="L37" s="4"/>
      <c r="M37" s="46"/>
      <c r="N37" s="4"/>
      <c r="O37" s="46"/>
      <c r="P37" s="4"/>
      <c r="Q37" s="89"/>
      <c r="R37" s="8"/>
    </row>
    <row r="38" spans="1:18" s="15" customFormat="1" ht="14.25" customHeight="1">
      <c r="A38" s="53" t="s">
        <v>9</v>
      </c>
      <c r="B38" s="54"/>
      <c r="C38" s="14">
        <f t="shared" si="2"/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4"/>
      <c r="J38" s="4"/>
      <c r="K38" s="46"/>
      <c r="L38" s="4"/>
      <c r="M38" s="46"/>
      <c r="N38" s="4"/>
      <c r="O38" s="46"/>
      <c r="P38" s="4"/>
      <c r="Q38" s="89"/>
      <c r="R38" s="8"/>
    </row>
    <row r="39" spans="1:18" ht="15" customHeight="1">
      <c r="A39" s="55" t="s">
        <v>29</v>
      </c>
      <c r="B39" s="56"/>
      <c r="C39" s="14">
        <f t="shared" si="2"/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45"/>
      <c r="J39" s="43"/>
      <c r="K39" s="45"/>
      <c r="L39" s="43"/>
      <c r="M39" s="45"/>
      <c r="N39" s="43"/>
      <c r="O39" s="45"/>
      <c r="P39" s="43"/>
      <c r="Q39" s="82"/>
      <c r="R39" s="8"/>
    </row>
    <row r="40" spans="1:18" ht="37.5" customHeight="1">
      <c r="A40" s="57" t="s">
        <v>19</v>
      </c>
      <c r="B40" s="90"/>
      <c r="C40" s="48">
        <f t="shared" si="2"/>
        <v>184.719</v>
      </c>
      <c r="D40" s="47">
        <v>36.25</v>
      </c>
      <c r="E40" s="48">
        <v>74.455</v>
      </c>
      <c r="F40" s="48">
        <v>74.014</v>
      </c>
      <c r="G40" s="21">
        <f>G41+G42+G43+G44</f>
        <v>0</v>
      </c>
      <c r="H40" s="21">
        <f>H41+H42+H43+H44</f>
        <v>0</v>
      </c>
      <c r="I40" s="5"/>
      <c r="J40" s="35"/>
      <c r="K40" s="35"/>
      <c r="L40" s="35"/>
      <c r="M40" s="35"/>
      <c r="N40" s="35"/>
      <c r="O40" s="35"/>
      <c r="P40" s="35"/>
      <c r="Q40" s="35"/>
      <c r="R40" s="8"/>
    </row>
    <row r="41" spans="1:18" ht="13.5">
      <c r="A41" s="57" t="s">
        <v>4</v>
      </c>
      <c r="B41" s="58"/>
      <c r="C41" s="21">
        <f t="shared" si="2"/>
        <v>0</v>
      </c>
      <c r="D41" s="21">
        <f aca="true" t="shared" si="3" ref="D41:H43">D46+D166+D276+D376</f>
        <v>0</v>
      </c>
      <c r="E41" s="21">
        <f t="shared" si="3"/>
        <v>0</v>
      </c>
      <c r="F41" s="21">
        <f t="shared" si="3"/>
        <v>0</v>
      </c>
      <c r="G41" s="21">
        <f t="shared" si="3"/>
        <v>0</v>
      </c>
      <c r="H41" s="21">
        <f t="shared" si="3"/>
        <v>0</v>
      </c>
      <c r="I41" s="5"/>
      <c r="J41" s="16"/>
      <c r="K41" s="16"/>
      <c r="L41" s="16"/>
      <c r="M41" s="16"/>
      <c r="N41" s="16"/>
      <c r="O41" s="16"/>
      <c r="P41" s="25"/>
      <c r="Q41" s="35"/>
      <c r="R41" s="8"/>
    </row>
    <row r="42" spans="1:18" ht="13.5">
      <c r="A42" s="57" t="s">
        <v>8</v>
      </c>
      <c r="B42" s="58"/>
      <c r="C42" s="21">
        <f t="shared" si="2"/>
        <v>0</v>
      </c>
      <c r="D42" s="21">
        <f t="shared" si="3"/>
        <v>0</v>
      </c>
      <c r="E42" s="21">
        <f t="shared" si="3"/>
        <v>0</v>
      </c>
      <c r="F42" s="21">
        <f t="shared" si="3"/>
        <v>0</v>
      </c>
      <c r="G42" s="21">
        <f t="shared" si="3"/>
        <v>0</v>
      </c>
      <c r="H42" s="21">
        <f t="shared" si="3"/>
        <v>0</v>
      </c>
      <c r="I42" s="5"/>
      <c r="J42" s="16"/>
      <c r="K42" s="16"/>
      <c r="L42" s="16"/>
      <c r="M42" s="16"/>
      <c r="N42" s="16"/>
      <c r="O42" s="16"/>
      <c r="P42" s="25"/>
      <c r="Q42" s="35"/>
      <c r="R42" s="8"/>
    </row>
    <row r="43" spans="1:18" ht="13.5">
      <c r="A43" s="57" t="s">
        <v>3</v>
      </c>
      <c r="B43" s="58"/>
      <c r="C43" s="21">
        <f t="shared" si="2"/>
        <v>0</v>
      </c>
      <c r="D43" s="21">
        <f t="shared" si="3"/>
        <v>0</v>
      </c>
      <c r="E43" s="21">
        <f t="shared" si="3"/>
        <v>0</v>
      </c>
      <c r="F43" s="21">
        <f t="shared" si="3"/>
        <v>0</v>
      </c>
      <c r="G43" s="21">
        <f t="shared" si="3"/>
        <v>0</v>
      </c>
      <c r="H43" s="21">
        <f t="shared" si="3"/>
        <v>0</v>
      </c>
      <c r="I43" s="5"/>
      <c r="J43" s="16"/>
      <c r="K43" s="16"/>
      <c r="L43" s="16"/>
      <c r="M43" s="16"/>
      <c r="N43" s="16"/>
      <c r="O43" s="16"/>
      <c r="P43" s="25"/>
      <c r="Q43" s="35"/>
      <c r="R43" s="8"/>
    </row>
    <row r="44" spans="1:18" ht="13.5">
      <c r="A44" s="57" t="s">
        <v>9</v>
      </c>
      <c r="B44" s="58"/>
      <c r="C44" s="48">
        <f t="shared" si="2"/>
        <v>184.719</v>
      </c>
      <c r="D44" s="47">
        <v>36.25</v>
      </c>
      <c r="E44" s="48">
        <v>74.455</v>
      </c>
      <c r="F44" s="48">
        <v>74.014</v>
      </c>
      <c r="G44" s="21">
        <f>G49+G149+G379</f>
        <v>0</v>
      </c>
      <c r="H44" s="21">
        <f>H49+H149+H379</f>
        <v>0</v>
      </c>
      <c r="I44" s="5"/>
      <c r="J44" s="16"/>
      <c r="K44" s="16"/>
      <c r="L44" s="16"/>
      <c r="M44" s="16"/>
      <c r="N44" s="16"/>
      <c r="O44" s="16"/>
      <c r="P44" s="25"/>
      <c r="Q44" s="35"/>
      <c r="R44" s="8"/>
    </row>
    <row r="45" spans="3:18" ht="24.75" customHeight="1">
      <c r="C45" s="11"/>
      <c r="D45" s="22"/>
      <c r="E45" s="11"/>
      <c r="F45" s="22"/>
      <c r="G45" s="22"/>
      <c r="H45" s="11"/>
      <c r="R45" s="8"/>
    </row>
    <row r="46" ht="15" customHeight="1">
      <c r="R46" s="8"/>
    </row>
    <row r="47" ht="15" customHeight="1">
      <c r="R47" s="8"/>
    </row>
    <row r="48" ht="15" customHeight="1">
      <c r="R48" s="8"/>
    </row>
    <row r="49" ht="15" customHeight="1">
      <c r="R49" s="8"/>
    </row>
    <row r="50" ht="79.5" customHeight="1">
      <c r="R50" s="8"/>
    </row>
    <row r="51" ht="13.5">
      <c r="R51" s="8"/>
    </row>
    <row r="52" ht="13.5">
      <c r="R52" s="8"/>
    </row>
    <row r="53" ht="13.5">
      <c r="R53" s="8"/>
    </row>
    <row r="54" ht="13.5">
      <c r="R54" s="8"/>
    </row>
  </sheetData>
  <sheetProtection/>
  <mergeCells count="49">
    <mergeCell ref="K1:Q1"/>
    <mergeCell ref="A23:B23"/>
    <mergeCell ref="A24:B24"/>
    <mergeCell ref="A25:B25"/>
    <mergeCell ref="D12:H12"/>
    <mergeCell ref="A31:B31"/>
    <mergeCell ref="A35:B35"/>
    <mergeCell ref="A19:B19"/>
    <mergeCell ref="A20:B20"/>
    <mergeCell ref="Q34:Q39"/>
    <mergeCell ref="A40:B40"/>
    <mergeCell ref="A41:B41"/>
    <mergeCell ref="A32:B32"/>
    <mergeCell ref="A21:B21"/>
    <mergeCell ref="A17:B17"/>
    <mergeCell ref="A18:B18"/>
    <mergeCell ref="A33:B33"/>
    <mergeCell ref="A34:H34"/>
    <mergeCell ref="A27:B27"/>
    <mergeCell ref="A8:Q8"/>
    <mergeCell ref="A9:Q9"/>
    <mergeCell ref="K12:K13"/>
    <mergeCell ref="I11:P11"/>
    <mergeCell ref="K2:Q2"/>
    <mergeCell ref="K4:Q5"/>
    <mergeCell ref="L12:P12"/>
    <mergeCell ref="J12:J13"/>
    <mergeCell ref="I12:I13"/>
    <mergeCell ref="C12:C13"/>
    <mergeCell ref="A44:B44"/>
    <mergeCell ref="Q11:Q13"/>
    <mergeCell ref="C11:H11"/>
    <mergeCell ref="A11:B13"/>
    <mergeCell ref="A14:B14"/>
    <mergeCell ref="A28:H28"/>
    <mergeCell ref="A16:Q16"/>
    <mergeCell ref="A15:Q15"/>
    <mergeCell ref="A36:B36"/>
    <mergeCell ref="Q28:Q33"/>
    <mergeCell ref="Q22:Q27"/>
    <mergeCell ref="A37:B37"/>
    <mergeCell ref="A38:B38"/>
    <mergeCell ref="A39:B39"/>
    <mergeCell ref="A42:B42"/>
    <mergeCell ref="A43:B43"/>
    <mergeCell ref="A22:H22"/>
    <mergeCell ref="A29:B29"/>
    <mergeCell ref="A26:B26"/>
    <mergeCell ref="A30:B30"/>
  </mergeCells>
  <printOptions/>
  <pageMargins left="0.11811023622047245" right="0.11811023622047245" top="0.7874015748031497" bottom="0.11811023622047245" header="0" footer="0"/>
  <pageSetup firstPageNumber="5" useFirstPageNumber="1"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2019-06-25T10:58:28Z</cp:lastPrinted>
  <dcterms:created xsi:type="dcterms:W3CDTF">2014-10-03T07:10:09Z</dcterms:created>
  <dcterms:modified xsi:type="dcterms:W3CDTF">2019-07-03T02:53:40Z</dcterms:modified>
  <cp:category/>
  <cp:version/>
  <cp:contentType/>
  <cp:contentStatus/>
</cp:coreProperties>
</file>