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1"/>
  </bookViews>
  <sheets>
    <sheet name="Программа 2018-2020" sheetId="1" r:id="rId1"/>
    <sheet name="2018-2020 МП П" sheetId="2" r:id="rId2"/>
  </sheets>
  <definedNames>
    <definedName name="_xlnm.Print_Area" localSheetId="1">'2018-2020 МП П'!$A$1:$M$349</definedName>
    <definedName name="_xlnm.Print_Area" localSheetId="0">'Программа 2018-2020'!$A$1:$L$351</definedName>
  </definedNames>
  <calcPr fullCalcOnLoad="1"/>
</workbook>
</file>

<file path=xl/sharedStrings.xml><?xml version="1.0" encoding="utf-8"?>
<sst xmlns="http://schemas.openxmlformats.org/spreadsheetml/2006/main" count="1073" uniqueCount="183">
  <si>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</si>
  <si>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</si>
  <si>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</si>
  <si>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</si>
  <si>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</si>
  <si>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</si>
  <si>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чел.</t>
  </si>
  <si>
    <t>%</t>
  </si>
  <si>
    <t xml:space="preserve">Администрация Верещагинского муниципального района </t>
  </si>
  <si>
    <t>ед.</t>
  </si>
  <si>
    <t xml:space="preserve">чел. </t>
  </si>
  <si>
    <t>Администрация Верещагинского муниципального района</t>
  </si>
  <si>
    <t xml:space="preserve">Управление образования администрации Верещагинского муниципального района </t>
  </si>
  <si>
    <t>шт.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</si>
  <si>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</si>
  <si>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</si>
  <si>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</si>
  <si>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</si>
  <si>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</si>
  <si>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</si>
  <si>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</si>
  <si>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</si>
  <si>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</si>
  <si>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>Основное мероприятие 1.1. Улучшение координации деятельности правоохранительных органов и подразделений органов местного самоуправления в предупреждении правонарушений</t>
  </si>
  <si>
    <t>Показатель 1.1.1. Количество проведенных заседаний (всех комиссий)</t>
  </si>
  <si>
    <t>Показатель 1.1.2. Количество трудоустроенных</t>
  </si>
  <si>
    <t>Мероприятие 1.1.2. Оказание содействия и помощи в трудоустройстве лиц, освободившихся из мест лишения свободы, выпускников интернатных учреждений и детских домов</t>
  </si>
  <si>
    <t>Мероприятие 1.1.3. Участие в федеральных и краевых оперативно – профилактических акциях, направленных на профилактику правонарушений</t>
  </si>
  <si>
    <t>Показатель 1.1.3. Количество участий в акциях</t>
  </si>
  <si>
    <t xml:space="preserve">Показатель 1.1.4. Наличие мониторинга  </t>
  </si>
  <si>
    <t>Мероприятие 1.1.6. Информирование населения района о профилактике правонарушений через СМИ и Интернет</t>
  </si>
  <si>
    <t xml:space="preserve">Показатель 1.1.6. Количество статей в СМИ и сети Интернет </t>
  </si>
  <si>
    <t>Мероприятие 1.1.8.  Участие в работе межведомственных комиссий на уровне поселений</t>
  </si>
  <si>
    <t>Показатель 1.1.8. Количество участий в совещании</t>
  </si>
  <si>
    <t>Мероприятие 1.2.1. Проведение оперативно-профилактических рейдов по выявлению и раскрытию преступлений в лесопромышленном комплексе</t>
  </si>
  <si>
    <t>Показатель 1.2.1. Количество рейдов</t>
  </si>
  <si>
    <t>Показатель 1.2.2. Количество рейдов</t>
  </si>
  <si>
    <t>Показатель 1.2.3. Количество операций</t>
  </si>
  <si>
    <t>Показатель 1.2.4. Количество проведённых тренировок</t>
  </si>
  <si>
    <t>Мероприятие 1.2.4.  Проведение тематических практических тренировок и тактико-специальных учений на объектах с массовым пребыванием людей и на социально – значимых объектах района</t>
  </si>
  <si>
    <t>Мероприятие 1.2.3. Проведение оперативно-профилактических операций, направленных на выявление и пресечение нарушений паспортно-визовых правил, для выявления и задержания лиц, незаконно находящихся на территории Верещагинского района, в том числе причастных к совершению террористических актов и других тяжких преступлений</t>
  </si>
  <si>
    <t>Мероприятие 1.2.5. Проведение оперативно – профилактических операций по пресечению ввоза и продажи алкогольной продукции нелегального производства ненадлежащего качества, а также проверка мест их продажи с привлечением общественного контроля</t>
  </si>
  <si>
    <t>Показатель 1.2.5. Количество операций</t>
  </si>
  <si>
    <t>Основное мероприятие 2.1. Улучшение работы по предупреждению и профилактике правонарушений, совершаемых на улицах и общественных местах, среди несовершеннолетних</t>
  </si>
  <si>
    <t>Мероприятие 2.1.1. Месячник безопасности детей в образовательных организациях района</t>
  </si>
  <si>
    <t>Показатель 2.1.1.          Доля охваченных учащихся с 1 по 11 класс</t>
  </si>
  <si>
    <t>Мероприятие 2.1.2. Месячник правовых знаний</t>
  </si>
  <si>
    <t>Показатель 2.1.2.          Доля охваченных учащихся с 1 по 11 класс</t>
  </si>
  <si>
    <t>Мероприятие 2.1.3. Проведение ежегодной родительской конференции</t>
  </si>
  <si>
    <t>Показатель 2.1.3. Количество представленных школ</t>
  </si>
  <si>
    <t>Основное мероприятие 2.2. Обеспечение занятости несовершеннолетних, профилактика негативных явлений в подростковой среде</t>
  </si>
  <si>
    <t xml:space="preserve">Показатель 2.2.2. Количество выездов в летние формирования </t>
  </si>
  <si>
    <t xml:space="preserve">Мероприятие 2.2.2. Акция "Поезд безопасности " </t>
  </si>
  <si>
    <t>Показатель 2.2.3. Количество созданных формирований</t>
  </si>
  <si>
    <t>Мероприятие 2.2.4. Организация занятости несовершеннолетних состоящих на всех видах учета в свободное от учебы время в клубных формированиях учреждений культуры, учреждений дополнительного образования</t>
  </si>
  <si>
    <t>Показатель 2.2.4. Процент несовершеннолетних занятых во внеучебное время</t>
  </si>
  <si>
    <t>2018 год</t>
  </si>
  <si>
    <t>2019 год</t>
  </si>
  <si>
    <t>2020 год</t>
  </si>
  <si>
    <t xml:space="preserve">Мероприятие 1.1.4. Проведение мониторинга досуга и занятости населения в учреждениях культуры, дополнительного образования </t>
  </si>
  <si>
    <t>Показатель 1.1.9. Количество участников</t>
  </si>
  <si>
    <t>0/21</t>
  </si>
  <si>
    <t>1/5</t>
  </si>
  <si>
    <t>Показатель 2.2.1. Количество путевок</t>
  </si>
  <si>
    <t>Администрация Верещагинского муниципального района (КДНиЗП)</t>
  </si>
  <si>
    <t>Администрация Верещагинского муниципального района Управление образования администарции Верещагинского муниципального района</t>
  </si>
  <si>
    <t>ед</t>
  </si>
  <si>
    <t xml:space="preserve">Администрации Верещагинского муниципального района </t>
  </si>
  <si>
    <t>чел</t>
  </si>
  <si>
    <t>Подпрограмма 4 «Профилактика наркомании и предупреждение правонарушений, связанных с незаконным оборотом наркотических средств и психотропных веществ»</t>
  </si>
  <si>
    <t>Основное мероприятие 4.1. Профилактика наркомании</t>
  </si>
  <si>
    <t>Управление образования администрации Верещагинского муниципального района</t>
  </si>
  <si>
    <t xml:space="preserve">2020 год </t>
  </si>
  <si>
    <t>Основное мероприятие 3.1. Информационное обеспечение подпрограммы</t>
  </si>
  <si>
    <t>Мероприятие 3.1.1. Разработка и издание методических материалов по профилактике и противодействию экстремизму и терроризму</t>
  </si>
  <si>
    <t>Мероприятие 3.1.3. Создание уголков антитеррористической деятельности в учреждениях образования и культуры</t>
  </si>
  <si>
    <t>Мероприятие 3.2.2. Акция, посвященная международному дню толерантности</t>
  </si>
  <si>
    <t>Основное мероприятие 3.4. Укрепление межэтнического согласия на территории Верещагинского района</t>
  </si>
  <si>
    <t>Мероприятие 3.4.1. Мероприятия, посвященные Дню народного единства и согласия</t>
  </si>
  <si>
    <t>Мероприятие 3.4.2. Межпоселенческий фестиваль детского творчества "Зеленый шум"</t>
  </si>
  <si>
    <t>Мероприятие 4.1.2. Мероприятия для подростков и молодежи, направленные на поддержание ЗОЖ, противодействие наркомании</t>
  </si>
  <si>
    <t>Мероприятие 4.1.3. Проведение мониторинга распространения наркомании на территории Верещагинского муниципального района</t>
  </si>
  <si>
    <t>Мероприятие 4.1.4. Проведение спортивных мероприятий по различным видам спорта под девизом «Спорт против наркотиков»</t>
  </si>
  <si>
    <t>Мероприятие 4.1.5. Изготовление печатных информационно-пропагандистских материалов антинаркотической направленности и средств наглядной агитации с указанием контактных телефонов, в том числе телефонов доверия, телефонов правоохранительных органов</t>
  </si>
  <si>
    <t>Мероприятие 4.1.6. Организация и проведения семинара для педагогов и родителей «Проблема профилактики потребления психоактивных веществ в образовательных организациях»</t>
  </si>
  <si>
    <t xml:space="preserve">Мероприятие 4.1.7. Размещение в СМИ, на сайтах учреждений, администрации района информационных материалов по вопросам формирования здорового образа жизни и профилактики наркомании </t>
  </si>
  <si>
    <t xml:space="preserve">Мероприятие 1.2.9. Изготовление и размещение социальной рекламы </t>
  </si>
  <si>
    <t>0</t>
  </si>
  <si>
    <t xml:space="preserve">Приложение к муниципальной программе "Профилактика правонарушений в Верещагинском муниципальном районе" </t>
  </si>
  <si>
    <t>Показатель 1.2.7. Количество досмотрового оборудования</t>
  </si>
  <si>
    <t>Мероприятие 1.2.7.  Приобретение досмотрового оборудования и инженерно - технических средств</t>
  </si>
  <si>
    <t>Показатель 3.1.1. Количество методических материалов</t>
  </si>
  <si>
    <t>Показатель 3.1.2. Количество статей</t>
  </si>
  <si>
    <t xml:space="preserve">Показатель 3.1.3. Количество уголков </t>
  </si>
  <si>
    <t>Показатель 3.2.1. Количество участников</t>
  </si>
  <si>
    <t>Показатель 3.2.2. Количество участников</t>
  </si>
  <si>
    <t>Показатель 3.4.1. Количество участников</t>
  </si>
  <si>
    <t>Показатель 3.4.2. Количество участников</t>
  </si>
  <si>
    <t>Показатель  4.1.1.               Доля респондентов 6 - 11 классов</t>
  </si>
  <si>
    <t>Мероприятие 4.1.1. Проведение анкетирования учащихся образовательных организаций по вопросам употребления ПАВ</t>
  </si>
  <si>
    <t>Показатель 4.1.3.                    Количество мониторингов</t>
  </si>
  <si>
    <t>Показатель 4.1.2.                   Количество участников мероприятия</t>
  </si>
  <si>
    <t>Показатель 4.1.4.                   Количество участников</t>
  </si>
  <si>
    <t>Показатель 4.1.5.                  Количество памяток, буклетов, плакатов, наружных уличных реклам, реклам на транспорте</t>
  </si>
  <si>
    <t>Показатель 4.1.6.                   Количество семинаров</t>
  </si>
  <si>
    <t>Показатель 4.1.7.                  Количество материалов</t>
  </si>
  <si>
    <t>Показатель 4.1.8.                   Количество библиотек, принявших участие</t>
  </si>
  <si>
    <t>Показатель 4.2.1.                   Обеспечение связи с населением (прямая телефонная линия/ящики доверия)</t>
  </si>
  <si>
    <t>Показатель 4.2.2.                  Количество акций</t>
  </si>
  <si>
    <t>Мероприятие 1.2.6. Приобретение и установка камер видеонаблюдения в общественных местах и муниципальных организациях</t>
  </si>
  <si>
    <t>Мероприятие 3.1.2. Опубликования статей по профилактике и противодействию экстремизму и терроризму в СМИ и сети Интернет</t>
  </si>
  <si>
    <t>да/нет</t>
  </si>
  <si>
    <t>да</t>
  </si>
  <si>
    <t>Мероприятие 3.1.4. Реализация комплексного плана противодействия идеологии терроризма в Российской Федерации на 2013-2018 годы</t>
  </si>
  <si>
    <t xml:space="preserve">Показатель 3.1.4. Реализация комплексного плана </t>
  </si>
  <si>
    <t>Основное мероприятие 3.2. Укрепление толерантности и профилактика экстремизма и терроризма в молодежной среде</t>
  </si>
  <si>
    <t>"Профилактика правонарушений в Верещагинскиом муниципальном районе"</t>
  </si>
  <si>
    <t>Мероприятие 1.1.1. Организация работы межведомственных комиссий:
1. Комиссия по координации взаимодействия в многоуровневой системе профилактики правонарушений в Верещагинском муниципальном районе.
2. Комиссия по безопасности дорожного движения.
3. Антитеррористическая комиссия.                                                                       4. Межведомственная рабочая группа по профилактике правонарушений в бытовой сфере.</t>
  </si>
  <si>
    <t>Показатель 1.1.5. Количество проведенных отчетов (сходов граждан)</t>
  </si>
  <si>
    <t>Мероприятие 1.1.5. Проведение публичных отчетов участковых уполномоченных полиции перед населением на  сходах граждан</t>
  </si>
  <si>
    <t xml:space="preserve">Мероприятие 1.1.7. Проведение совещаний по вопросам взаимодействия субъектов профилактики. </t>
  </si>
  <si>
    <t>Показатель 1.1.7. Количество совещаний в течении года</t>
  </si>
  <si>
    <t>Мероприятие 1.1.9. Проведение районного конкурса среди  добровольных народных дружин</t>
  </si>
  <si>
    <t xml:space="preserve">Основное мероприятие 1.2. Профилактика правонарушений  на улице и общественных местах </t>
  </si>
  <si>
    <t>Мероприятие 1.2.2. Проведение рейдов по обследованию и  контролю за  стоянками с целью выявления фактов противоправной деятельности, а также выявления похищенного транспорта</t>
  </si>
  <si>
    <t>Показатель 1.2.6. Количество установленных видеокамер на улице/в муниципальных организациях</t>
  </si>
  <si>
    <t xml:space="preserve">Мероприятие 1.2.8.  Охрана общественного порядка при проведении массовых мероприятий </t>
  </si>
  <si>
    <t>Показатель 1.2.8. количество мероприятий на которые привлекалась квалифицированная охрана</t>
  </si>
  <si>
    <t>Показатель 1.2.9. Количество социальной рекламы</t>
  </si>
  <si>
    <t>Подпрграмма 2 "Профилактика правонарушений среди несовершеннолетних"</t>
  </si>
  <si>
    <t>Мероприятие 2.2.1. Приобретение путевок для несовершеннолетних в краевой лагерь «Путь героя»</t>
  </si>
  <si>
    <t>Мероприятие 2.2.3. Создание и функционирование клубных формирований: юный помощник полиции, юный инспектор безопасности дорожного движения, юный пожарный</t>
  </si>
  <si>
    <t>Администрация Верещагинского муниципального района, Управление образования администрации Верещагинского муниципального района</t>
  </si>
  <si>
    <t>Мероприятие 2.2.5. Проведение и участие в  конкурсах, направленных на предупреждение дорожно-транспортных происшествий</t>
  </si>
  <si>
    <t>Мероприятие 2.2.6. Приобретение молекулярных биосенсоров (тест полоски) с целью проведения тестирования учащихся образовательных организаций и  задержанных сотрудниками полиции лиц, подозреваемых в употреблении ПАВ</t>
  </si>
  <si>
    <t xml:space="preserve">Мероприятие 2.2.7. Проведение спартакиады среди несовершеннолетних, состоящих на учете в ОДН и КДН и ЗП Верещагинского муниципального района </t>
  </si>
  <si>
    <t xml:space="preserve">Мероприятие 2.2.8. Районный конкурс детского плаката по профилактике социально-значимых заболеваний "Скажи "Нет!" вредным привычкам" </t>
  </si>
  <si>
    <t>Мероприятие 2.2.9. Районный конкурс лучшей публикации по профилактике социально значимых заболеваний в местных СМИ среди школьников</t>
  </si>
  <si>
    <t xml:space="preserve">Мероприятие 2.2.10. Районный конкурс на лучшую организацию профилактической работы в муниципальных образовательных организациях по предупреждению употребления ПАВ и правонарушений среди несовершеннолетних </t>
  </si>
  <si>
    <t xml:space="preserve">Мероприятие 2.2.11. Временное трудоустройство несовершеннолетних, состоящих на учете в ОДН, КДНиЗП в возрасте от 14 до 18 лет в свободное от учебы время </t>
  </si>
  <si>
    <t>Подпрограмма 3 "Профилактика экстремизма и терроризма, гармонизация межнациональных отношений"</t>
  </si>
  <si>
    <t>Мероприятие 3.2.1. Проведение конференции по профилактике эктремистской деятельности в молодежной среде</t>
  </si>
  <si>
    <t>Основное мероприятие 3.3. Предотвращение этнических конфликтов</t>
  </si>
  <si>
    <t>Мероприятие 4.1.8. Организация и проведение конкурса среди библиотек на лучший комплекс тематических мероприятий, направленных на профилактику наркомании в подростково-молодежной среде</t>
  </si>
  <si>
    <t>Основное мероприятие 4.2. Предупреждение правонарушений, связанных с незаконным оборотом наркотических средств и психотропных веществ</t>
  </si>
  <si>
    <t>Мероприятие 4.2.2. Организация и проведение акций, против наркомании, приуроченных к памятным датам</t>
  </si>
  <si>
    <t>Мероприятие 4.2.1. Обеспечение прямой связи с населением района по получению информации о местах сбыта, хранения и изготовления наркотических средств и принятие мер по полученным анонимным сообщениям</t>
  </si>
  <si>
    <t>Показатель 2.2.5. Количество  мероприятий</t>
  </si>
  <si>
    <t>Муниципальная программа "Профилактика правонарушений в Верещагинскиом муниципальном районе"</t>
  </si>
  <si>
    <t>Показатель 2.2.6.                 Количество протестированных</t>
  </si>
  <si>
    <t>Показатель 2.2.7. Количество участников мероприятия</t>
  </si>
  <si>
    <t>Показатель 2.2.8. Количество участников</t>
  </si>
  <si>
    <t>Показатель 2.2.9. Количество участников</t>
  </si>
  <si>
    <t>Показатель 2.2.10.                       Количество образовательных организаций участников конкурса</t>
  </si>
  <si>
    <t>Показатель 2.2.11.          Количество трудоустроенных</t>
  </si>
  <si>
    <t>Показатель 2.2.12.                       исполнение мероприятий</t>
  </si>
  <si>
    <t>Мероприятие 2.2.12. Реализация Межведомственного плана мероприятий по защите детей от жестокого обращения, сексуального насилия над детьми и предотвращению преступлений против половой неприкосновенности детей в Пермском крае на 2017-2019 годы и Комплексного  плана мероприятий по профилактике преступлений и правонарушений среди несовершеннолетних в Пермском крае на 2017-2019 годы, утвержденного Постановлением КДН и ЗП Пермского края от 27 июля 2017 года № 12</t>
  </si>
  <si>
    <t>Мероприятие 3.3.1. Проведение анонимного анкетирования, раскрывающего аспекты толерантного воспитания по отношению к восприятию других культур, иной веры</t>
  </si>
  <si>
    <t>Показатель 3.3.1.          Количество опрошенных</t>
  </si>
  <si>
    <t>Мероприятие 3.3.2. Родительский всеобуч по темам: "Отношение к людям другой национальности", "Я в ответе", "Наша дружная семья"</t>
  </si>
  <si>
    <t>Показатель 3.3.2. Количество собраний</t>
  </si>
  <si>
    <t>Управление образования администарции Верещагинского муниципального района</t>
  </si>
  <si>
    <t>Подпрграмма 1 "Охрана общественного порядка на территории муниципального образования "Верещагинский муниципальный район Пермского края"</t>
  </si>
  <si>
    <t>Мероприятие 1.2.2. Проведение оперативно-профилактических операций, направленных на выявление и пресечение нарушений паспортно-визовых правил, для выявления и задержания лиц, незаконно находящихся на территории Верещагинского района, в том числе причастных к совершению террористических актов и других тяжких преступлений</t>
  </si>
  <si>
    <t>Мероприятие 1.2.3.  Проведение тематических практических тренировок и тактико-специальных учений на объектах с массовым пребыванием людей и на социально – значимых объектах района</t>
  </si>
  <si>
    <t>Мероприятие 1.2.4. Проведение оперативно – профилактических операций по пресечению ввоза и продажи алкогольной продукции нелегального производства ненадлежащего качества, а также проверка мест их продажи с привлечением общественного контроля</t>
  </si>
  <si>
    <t>Мероприятие 1.2.6.  Приобретение досмотрового оборудования и инженерно - технических средств</t>
  </si>
  <si>
    <t>Показатель 1.2.2. Количество операций</t>
  </si>
  <si>
    <t>Показатель 1.2.3. Количество проведённых тренировок</t>
  </si>
  <si>
    <t>Показатель 1.2.4. Количество операций</t>
  </si>
  <si>
    <t>Показатель 1.2.6. Количество досмотрового оборудования</t>
  </si>
  <si>
    <t>Показатель 1.2.7. количество мероприятий на которые привлекалась квалифицированная охрана</t>
  </si>
  <si>
    <t>Показатель 1.2.5. Количество установленных видеокамер</t>
  </si>
  <si>
    <t>5</t>
  </si>
  <si>
    <t>Мероприятие 1.2.7.  Охрана общественного порядка при проведении массовых мероприятий (услуги ЧОП)</t>
  </si>
  <si>
    <t>Показатель 1.2.8. Количество изготовленных и размещеннных материалов</t>
  </si>
  <si>
    <t>Мероприятие 1.1.8.  Реализация плана мероприятий по профилактике бытового насилия на территории МО "Верещагинкий муниципальный район"</t>
  </si>
  <si>
    <t>Показатель 1.1.8. Количество реализованных мероприятий</t>
  </si>
  <si>
    <t>Мероприятие 1.2.5. Приобретение и установка камер видеонаблюдения в общественных местах и муниципальных организациях (в т. ч. администативных зданиях)</t>
  </si>
  <si>
    <t>Мероприятие 1.2.8. Изготовление и размещение социальной рекламы (информационно-просветительских материалов: буклеты, банеры, растяжки, листовки и т.д.)</t>
  </si>
  <si>
    <t xml:space="preserve">Управление образования Верещагинского муниципального района </t>
  </si>
  <si>
    <t>Бюджет района, в том числе:</t>
  </si>
  <si>
    <t>Приложение 2
к постановлению администрации
Верещагинского муниципального района от 05.04.2018 № 228-п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</si>
</sst>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wrapText="1"/>
    </xf>
    <xf numFmtId="0" fontId="42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vertical="center" wrapText="1"/>
    </xf>
    <xf numFmtId="3" fontId="42" fillId="0" borderId="10" xfId="0" applyNumberFormat="1" applyFont="1" applyFill="1" applyBorder="1" applyAlignment="1">
      <alignment horizont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/>
    </xf>
    <xf numFmtId="3" fontId="43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3" fontId="42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wrapText="1"/>
    </xf>
    <xf numFmtId="0" fontId="42" fillId="33" borderId="0" xfId="0" applyFont="1" applyFill="1" applyAlignment="1">
      <alignment/>
    </xf>
    <xf numFmtId="3" fontId="42" fillId="2" borderId="10" xfId="0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3" fontId="42" fillId="0" borderId="11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3" fontId="42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0" xfId="0" applyFont="1" applyFill="1" applyAlignment="1">
      <alignment/>
    </xf>
    <xf numFmtId="0" fontId="42" fillId="34" borderId="10" xfId="0" applyFont="1" applyFill="1" applyBorder="1" applyAlignment="1">
      <alignment vertical="center" wrapText="1"/>
    </xf>
    <xf numFmtId="0" fontId="2" fillId="34" borderId="0" xfId="0" applyFont="1" applyFill="1" applyAlignment="1">
      <alignment wrapText="1"/>
    </xf>
    <xf numFmtId="0" fontId="42" fillId="34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wrapText="1"/>
    </xf>
    <xf numFmtId="0" fontId="42" fillId="0" borderId="15" xfId="0" applyFont="1" applyFill="1" applyBorder="1" applyAlignment="1">
      <alignment horizontal="center" wrapText="1"/>
    </xf>
    <xf numFmtId="0" fontId="42" fillId="0" borderId="16" xfId="0" applyFont="1" applyFill="1" applyBorder="1" applyAlignment="1">
      <alignment horizontal="center" wrapText="1"/>
    </xf>
    <xf numFmtId="0" fontId="42" fillId="0" borderId="17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42" fillId="0" borderId="18" xfId="0" applyFont="1" applyFill="1" applyBorder="1" applyAlignment="1">
      <alignment horizontal="center" wrapText="1"/>
    </xf>
    <xf numFmtId="0" fontId="42" fillId="0" borderId="19" xfId="0" applyFont="1" applyFill="1" applyBorder="1" applyAlignment="1">
      <alignment horizontal="center" wrapText="1"/>
    </xf>
    <xf numFmtId="0" fontId="42" fillId="0" borderId="20" xfId="0" applyFont="1" applyFill="1" applyBorder="1" applyAlignment="1">
      <alignment horizontal="center" wrapText="1"/>
    </xf>
    <xf numFmtId="0" fontId="42" fillId="0" borderId="21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49" fontId="42" fillId="34" borderId="11" xfId="0" applyNumberFormat="1" applyFont="1" applyFill="1" applyBorder="1" applyAlignment="1">
      <alignment horizontal="center" vertical="center" wrapText="1"/>
    </xf>
    <xf numFmtId="49" fontId="42" fillId="34" borderId="13" xfId="0" applyNumberFormat="1" applyFont="1" applyFill="1" applyBorder="1" applyAlignment="1">
      <alignment horizontal="center" vertical="center" wrapText="1"/>
    </xf>
    <xf numFmtId="49" fontId="42" fillId="34" borderId="12" xfId="0" applyNumberFormat="1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 horizontal="center" wrapText="1"/>
    </xf>
    <xf numFmtId="0" fontId="42" fillId="33" borderId="18" xfId="0" applyFont="1" applyFill="1" applyBorder="1" applyAlignment="1">
      <alignment horizontal="center" wrapText="1"/>
    </xf>
    <xf numFmtId="0" fontId="42" fillId="33" borderId="19" xfId="0" applyFont="1" applyFill="1" applyBorder="1" applyAlignment="1">
      <alignment horizontal="center" wrapText="1"/>
    </xf>
    <xf numFmtId="0" fontId="42" fillId="33" borderId="20" xfId="0" applyFont="1" applyFill="1" applyBorder="1" applyAlignment="1">
      <alignment horizontal="center" wrapText="1"/>
    </xf>
    <xf numFmtId="0" fontId="42" fillId="33" borderId="21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42" fillId="0" borderId="22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5" fillId="2" borderId="22" xfId="0" applyFont="1" applyFill="1" applyBorder="1" applyAlignment="1">
      <alignment horizontal="left" vertical="center" wrapText="1"/>
    </xf>
    <xf numFmtId="0" fontId="45" fillId="2" borderId="23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3" fillId="0" borderId="22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left" vertical="center" wrapText="1"/>
    </xf>
    <xf numFmtId="0" fontId="45" fillId="33" borderId="23" xfId="0" applyFont="1" applyFill="1" applyBorder="1" applyAlignment="1">
      <alignment horizontal="left" vertical="center" wrapText="1"/>
    </xf>
    <xf numFmtId="0" fontId="42" fillId="0" borderId="22" xfId="0" applyFont="1" applyFill="1" applyBorder="1" applyAlignment="1">
      <alignment horizontal="center"/>
    </xf>
    <xf numFmtId="0" fontId="42" fillId="0" borderId="24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left" wrapText="1"/>
    </xf>
    <xf numFmtId="0" fontId="43" fillId="0" borderId="23" xfId="0" applyFont="1" applyFill="1" applyBorder="1" applyAlignment="1">
      <alignment horizontal="left" wrapText="1"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2" fillId="0" borderId="11" xfId="0" applyFont="1" applyFill="1" applyBorder="1" applyAlignment="1">
      <alignment horizontal="left" vertical="top" wrapText="1"/>
    </xf>
    <xf numFmtId="0" fontId="42" fillId="0" borderId="13" xfId="0" applyFont="1" applyFill="1" applyBorder="1" applyAlignment="1">
      <alignment horizontal="left" vertical="top" wrapText="1"/>
    </xf>
    <xf numFmtId="0" fontId="42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2"/>
  <sheetViews>
    <sheetView view="pageLayout" zoomScale="80" zoomScaleNormal="110" zoomScaleSheetLayoutView="120" zoomScalePageLayoutView="80" workbookViewId="0" topLeftCell="A1">
      <selection activeCell="A1" sqref="A1:IV16384"/>
    </sheetView>
  </sheetViews>
  <sheetFormatPr defaultColWidth="9.140625" defaultRowHeight="15"/>
  <cols>
    <col min="1" max="1" width="55.28125" style="1" customWidth="1"/>
    <col min="2" max="2" width="25.140625" style="1" customWidth="1"/>
    <col min="3" max="3" width="12.28125" style="1" customWidth="1"/>
    <col min="4" max="4" width="12.57421875" style="1" customWidth="1"/>
    <col min="5" max="5" width="12.00390625" style="1" customWidth="1"/>
    <col min="6" max="6" width="12.140625" style="1" customWidth="1"/>
    <col min="7" max="7" width="21.00390625" style="1" customWidth="1"/>
    <col min="8" max="8" width="9.140625" style="1" customWidth="1"/>
    <col min="9" max="9" width="18.28125" style="1" customWidth="1"/>
    <col min="10" max="10" width="10.00390625" style="1" customWidth="1"/>
    <col min="11" max="11" width="9.140625" style="1" customWidth="1"/>
    <col min="12" max="12" width="10.57421875" style="1" customWidth="1"/>
    <col min="13" max="13" width="9.140625" style="1" hidden="1" customWidth="1"/>
    <col min="14" max="16384" width="9.140625" style="1" customWidth="1"/>
  </cols>
  <sheetData>
    <row r="1" spans="9:12" ht="15">
      <c r="I1" s="115" t="s">
        <v>88</v>
      </c>
      <c r="J1" s="115"/>
      <c r="K1" s="115"/>
      <c r="L1" s="115"/>
    </row>
    <row r="2" spans="9:12" ht="44.25" customHeight="1">
      <c r="I2" s="115"/>
      <c r="J2" s="115"/>
      <c r="K2" s="115"/>
      <c r="L2" s="115"/>
    </row>
    <row r="3" ht="15" hidden="1"/>
    <row r="4" ht="15" hidden="1"/>
    <row r="5" spans="1:12" ht="15">
      <c r="A5" s="116" t="s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ht="15">
      <c r="A6" s="117" t="s">
        <v>116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8" spans="1:12" ht="15.75" customHeight="1">
      <c r="A8" s="120" t="s">
        <v>16</v>
      </c>
      <c r="B8" s="48" t="s">
        <v>2</v>
      </c>
      <c r="C8" s="123" t="s">
        <v>14</v>
      </c>
      <c r="D8" s="124"/>
      <c r="E8" s="124"/>
      <c r="F8" s="125"/>
      <c r="G8" s="123" t="s">
        <v>18</v>
      </c>
      <c r="H8" s="124"/>
      <c r="I8" s="124"/>
      <c r="J8" s="124"/>
      <c r="K8" s="124"/>
      <c r="L8" s="125"/>
    </row>
    <row r="9" spans="1:14" ht="15">
      <c r="A9" s="120"/>
      <c r="B9" s="49"/>
      <c r="C9" s="48" t="s">
        <v>15</v>
      </c>
      <c r="D9" s="126" t="s">
        <v>0</v>
      </c>
      <c r="E9" s="127"/>
      <c r="F9" s="128"/>
      <c r="G9" s="48" t="s">
        <v>17</v>
      </c>
      <c r="H9" s="129" t="s">
        <v>1</v>
      </c>
      <c r="I9" s="48" t="s">
        <v>19</v>
      </c>
      <c r="J9" s="123" t="s">
        <v>20</v>
      </c>
      <c r="K9" s="124"/>
      <c r="L9" s="125"/>
      <c r="M9" s="2"/>
      <c r="N9" s="2"/>
    </row>
    <row r="10" spans="1:16" ht="105" customHeight="1">
      <c r="A10" s="120"/>
      <c r="B10" s="50"/>
      <c r="C10" s="50"/>
      <c r="D10" s="13" t="s">
        <v>56</v>
      </c>
      <c r="E10" s="13" t="s">
        <v>57</v>
      </c>
      <c r="F10" s="13" t="s">
        <v>72</v>
      </c>
      <c r="G10" s="50"/>
      <c r="H10" s="130"/>
      <c r="I10" s="50"/>
      <c r="J10" s="40" t="s">
        <v>56</v>
      </c>
      <c r="K10" s="13" t="s">
        <v>57</v>
      </c>
      <c r="L10" s="13" t="s">
        <v>58</v>
      </c>
      <c r="M10" s="3"/>
      <c r="N10" s="3"/>
      <c r="O10" s="3"/>
      <c r="P10" s="3"/>
    </row>
    <row r="11" spans="1:16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3"/>
      <c r="N11" s="3"/>
      <c r="O11" s="3"/>
      <c r="P11" s="3"/>
    </row>
    <row r="12" spans="1:16" ht="30" customHeight="1">
      <c r="A12" s="131" t="s">
        <v>148</v>
      </c>
      <c r="B12" s="132"/>
      <c r="C12" s="12">
        <f aca="true" t="shared" si="0" ref="C12:C27">D12+E12+F12</f>
        <v>1672</v>
      </c>
      <c r="D12" s="12">
        <f aca="true" t="shared" si="1" ref="D12:F16">D17+D122+D212+D287</f>
        <v>661</v>
      </c>
      <c r="E12" s="12">
        <f t="shared" si="1"/>
        <v>375</v>
      </c>
      <c r="F12" s="12">
        <f t="shared" si="1"/>
        <v>636</v>
      </c>
      <c r="G12" s="51"/>
      <c r="H12" s="52"/>
      <c r="I12" s="52"/>
      <c r="J12" s="52"/>
      <c r="K12" s="52"/>
      <c r="L12" s="53"/>
      <c r="M12" s="3"/>
      <c r="N12" s="3"/>
      <c r="O12" s="3"/>
      <c r="P12" s="3"/>
    </row>
    <row r="13" spans="1:16" ht="15">
      <c r="A13" s="118" t="s">
        <v>5</v>
      </c>
      <c r="B13" s="119"/>
      <c r="C13" s="12">
        <f t="shared" si="0"/>
        <v>0</v>
      </c>
      <c r="D13" s="12">
        <f t="shared" si="1"/>
        <v>0</v>
      </c>
      <c r="E13" s="12">
        <f t="shared" si="1"/>
        <v>0</v>
      </c>
      <c r="F13" s="12">
        <f t="shared" si="1"/>
        <v>0</v>
      </c>
      <c r="G13" s="54"/>
      <c r="H13" s="55"/>
      <c r="I13" s="55"/>
      <c r="J13" s="55"/>
      <c r="K13" s="55"/>
      <c r="L13" s="56"/>
      <c r="M13" s="3"/>
      <c r="N13" s="3"/>
      <c r="O13" s="3"/>
      <c r="P13" s="3"/>
    </row>
    <row r="14" spans="1:16" ht="15">
      <c r="A14" s="118" t="s">
        <v>21</v>
      </c>
      <c r="B14" s="119"/>
      <c r="C14" s="12">
        <f t="shared" si="0"/>
        <v>0</v>
      </c>
      <c r="D14" s="12">
        <f t="shared" si="1"/>
        <v>0</v>
      </c>
      <c r="E14" s="12">
        <f t="shared" si="1"/>
        <v>0</v>
      </c>
      <c r="F14" s="12">
        <f t="shared" si="1"/>
        <v>0</v>
      </c>
      <c r="G14" s="54"/>
      <c r="H14" s="55"/>
      <c r="I14" s="55"/>
      <c r="J14" s="55"/>
      <c r="K14" s="55"/>
      <c r="L14" s="56"/>
      <c r="M14" s="3"/>
      <c r="N14" s="3"/>
      <c r="O14" s="3"/>
      <c r="P14" s="3"/>
    </row>
    <row r="15" spans="1:16" ht="15">
      <c r="A15" s="118" t="s">
        <v>4</v>
      </c>
      <c r="B15" s="119"/>
      <c r="C15" s="12">
        <f t="shared" si="0"/>
        <v>1857</v>
      </c>
      <c r="D15" s="12">
        <f t="shared" si="1"/>
        <v>631</v>
      </c>
      <c r="E15" s="12">
        <f t="shared" si="1"/>
        <v>620</v>
      </c>
      <c r="F15" s="12">
        <f t="shared" si="1"/>
        <v>606</v>
      </c>
      <c r="G15" s="54"/>
      <c r="H15" s="55"/>
      <c r="I15" s="55"/>
      <c r="J15" s="55"/>
      <c r="K15" s="55"/>
      <c r="L15" s="56"/>
      <c r="M15" s="3"/>
      <c r="N15" s="3"/>
      <c r="O15" s="3"/>
      <c r="P15" s="3"/>
    </row>
    <row r="16" spans="1:16" ht="15">
      <c r="A16" s="118" t="s">
        <v>22</v>
      </c>
      <c r="B16" s="119"/>
      <c r="C16" s="12">
        <f t="shared" si="0"/>
        <v>90</v>
      </c>
      <c r="D16" s="12">
        <f t="shared" si="1"/>
        <v>30</v>
      </c>
      <c r="E16" s="12">
        <f t="shared" si="1"/>
        <v>30</v>
      </c>
      <c r="F16" s="12">
        <f t="shared" si="1"/>
        <v>30</v>
      </c>
      <c r="G16" s="54"/>
      <c r="H16" s="55"/>
      <c r="I16" s="55"/>
      <c r="J16" s="55"/>
      <c r="K16" s="55"/>
      <c r="L16" s="56"/>
      <c r="M16" s="3"/>
      <c r="N16" s="3"/>
      <c r="O16" s="3"/>
      <c r="P16" s="3"/>
    </row>
    <row r="17" spans="1:16" s="18" customFormat="1" ht="45" customHeight="1">
      <c r="A17" s="121" t="s">
        <v>162</v>
      </c>
      <c r="B17" s="122"/>
      <c r="C17" s="16">
        <f>D17+E17+F17</f>
        <v>550</v>
      </c>
      <c r="D17" s="16">
        <f aca="true" t="shared" si="2" ref="D17:F21">D22+D72</f>
        <v>275</v>
      </c>
      <c r="E17" s="16"/>
      <c r="F17" s="16">
        <f t="shared" si="2"/>
        <v>275</v>
      </c>
      <c r="G17" s="54"/>
      <c r="H17" s="55"/>
      <c r="I17" s="55"/>
      <c r="J17" s="55"/>
      <c r="K17" s="55"/>
      <c r="L17" s="56"/>
      <c r="M17" s="17"/>
      <c r="N17" s="17"/>
      <c r="O17" s="17"/>
      <c r="P17" s="17"/>
    </row>
    <row r="18" spans="1:16" ht="15">
      <c r="A18" s="99" t="s">
        <v>5</v>
      </c>
      <c r="B18" s="100"/>
      <c r="C18" s="26">
        <f>D18+E18+F18</f>
        <v>0</v>
      </c>
      <c r="D18" s="6">
        <f t="shared" si="2"/>
        <v>0</v>
      </c>
      <c r="E18" s="6">
        <f t="shared" si="2"/>
        <v>0</v>
      </c>
      <c r="F18" s="6">
        <f t="shared" si="2"/>
        <v>0</v>
      </c>
      <c r="G18" s="54"/>
      <c r="H18" s="55"/>
      <c r="I18" s="55"/>
      <c r="J18" s="55"/>
      <c r="K18" s="55"/>
      <c r="L18" s="56"/>
      <c r="M18" s="3"/>
      <c r="N18" s="3"/>
      <c r="O18" s="3"/>
      <c r="P18" s="3"/>
    </row>
    <row r="19" spans="1:16" ht="15">
      <c r="A19" s="99" t="s">
        <v>21</v>
      </c>
      <c r="B19" s="100"/>
      <c r="C19" s="26">
        <f>D19+E19+F19</f>
        <v>0</v>
      </c>
      <c r="D19" s="6">
        <f t="shared" si="2"/>
        <v>0</v>
      </c>
      <c r="E19" s="6">
        <f t="shared" si="2"/>
        <v>0</v>
      </c>
      <c r="F19" s="6">
        <f t="shared" si="2"/>
        <v>0</v>
      </c>
      <c r="G19" s="54"/>
      <c r="H19" s="55"/>
      <c r="I19" s="55"/>
      <c r="J19" s="55"/>
      <c r="K19" s="55"/>
      <c r="L19" s="56"/>
      <c r="M19" s="3"/>
      <c r="N19" s="3"/>
      <c r="O19" s="3"/>
      <c r="P19" s="3"/>
    </row>
    <row r="20" spans="1:16" ht="15">
      <c r="A20" s="99" t="s">
        <v>4</v>
      </c>
      <c r="B20" s="100"/>
      <c r="C20" s="26">
        <f>D20+E20+F20</f>
        <v>735</v>
      </c>
      <c r="D20" s="6">
        <f t="shared" si="2"/>
        <v>245</v>
      </c>
      <c r="E20" s="6">
        <f t="shared" si="2"/>
        <v>245</v>
      </c>
      <c r="F20" s="6">
        <f t="shared" si="2"/>
        <v>245</v>
      </c>
      <c r="G20" s="54"/>
      <c r="H20" s="55"/>
      <c r="I20" s="55"/>
      <c r="J20" s="55"/>
      <c r="K20" s="55"/>
      <c r="L20" s="56"/>
      <c r="M20" s="3"/>
      <c r="N20" s="3"/>
      <c r="O20" s="3"/>
      <c r="P20" s="3"/>
    </row>
    <row r="21" spans="1:16" ht="15">
      <c r="A21" s="99" t="s">
        <v>22</v>
      </c>
      <c r="B21" s="100"/>
      <c r="C21" s="26">
        <f>D21+E21+F21</f>
        <v>90</v>
      </c>
      <c r="D21" s="6">
        <f t="shared" si="2"/>
        <v>30</v>
      </c>
      <c r="E21" s="6">
        <f t="shared" si="2"/>
        <v>30</v>
      </c>
      <c r="F21" s="6">
        <f t="shared" si="2"/>
        <v>30</v>
      </c>
      <c r="G21" s="54"/>
      <c r="H21" s="55"/>
      <c r="I21" s="55"/>
      <c r="J21" s="55"/>
      <c r="K21" s="55"/>
      <c r="L21" s="56"/>
      <c r="M21" s="3"/>
      <c r="N21" s="3"/>
      <c r="O21" s="3"/>
      <c r="P21" s="3"/>
    </row>
    <row r="22" spans="1:16" ht="60" customHeight="1">
      <c r="A22" s="113" t="s">
        <v>23</v>
      </c>
      <c r="B22" s="114"/>
      <c r="C22" s="19">
        <f t="shared" si="0"/>
        <v>180</v>
      </c>
      <c r="D22" s="19">
        <f>D23+D24+D25+D26</f>
        <v>60</v>
      </c>
      <c r="E22" s="19">
        <f>E23+E24+E25+E26</f>
        <v>60</v>
      </c>
      <c r="F22" s="19">
        <f>F23+F24+F25+F26</f>
        <v>60</v>
      </c>
      <c r="G22" s="54"/>
      <c r="H22" s="55"/>
      <c r="I22" s="55"/>
      <c r="J22" s="55"/>
      <c r="K22" s="55"/>
      <c r="L22" s="56"/>
      <c r="M22" s="3"/>
      <c r="N22" s="3"/>
      <c r="O22" s="3"/>
      <c r="P22" s="3"/>
    </row>
    <row r="23" spans="1:16" ht="15">
      <c r="A23" s="99" t="s">
        <v>5</v>
      </c>
      <c r="B23" s="100"/>
      <c r="C23" s="7">
        <f>D23+E23+F23</f>
        <v>0</v>
      </c>
      <c r="D23" s="7">
        <f aca="true" t="shared" si="3" ref="D23:F26">D28+D33+D38+D43+D53+D58+D63+D68+D48</f>
        <v>0</v>
      </c>
      <c r="E23" s="7">
        <f t="shared" si="3"/>
        <v>0</v>
      </c>
      <c r="F23" s="7">
        <f t="shared" si="3"/>
        <v>0</v>
      </c>
      <c r="G23" s="54"/>
      <c r="H23" s="55"/>
      <c r="I23" s="55"/>
      <c r="J23" s="55"/>
      <c r="K23" s="55"/>
      <c r="L23" s="56"/>
      <c r="M23" s="3"/>
      <c r="N23" s="3"/>
      <c r="O23" s="3"/>
      <c r="P23" s="3"/>
    </row>
    <row r="24" spans="1:16" ht="15">
      <c r="A24" s="99" t="s">
        <v>21</v>
      </c>
      <c r="B24" s="100"/>
      <c r="C24" s="7">
        <f>D24+E24+F24</f>
        <v>0</v>
      </c>
      <c r="D24" s="7">
        <f t="shared" si="3"/>
        <v>0</v>
      </c>
      <c r="E24" s="7">
        <f t="shared" si="3"/>
        <v>0</v>
      </c>
      <c r="F24" s="7">
        <f t="shared" si="3"/>
        <v>0</v>
      </c>
      <c r="G24" s="54"/>
      <c r="H24" s="55"/>
      <c r="I24" s="55"/>
      <c r="J24" s="55"/>
      <c r="K24" s="55"/>
      <c r="L24" s="56"/>
      <c r="M24" s="3"/>
      <c r="N24" s="3"/>
      <c r="O24" s="3"/>
      <c r="P24" s="3"/>
    </row>
    <row r="25" spans="1:16" ht="15">
      <c r="A25" s="99" t="s">
        <v>4</v>
      </c>
      <c r="B25" s="100"/>
      <c r="C25" s="7">
        <f t="shared" si="0"/>
        <v>90</v>
      </c>
      <c r="D25" s="7">
        <f t="shared" si="3"/>
        <v>30</v>
      </c>
      <c r="E25" s="7">
        <f t="shared" si="3"/>
        <v>30</v>
      </c>
      <c r="F25" s="7">
        <f t="shared" si="3"/>
        <v>30</v>
      </c>
      <c r="G25" s="54"/>
      <c r="H25" s="55"/>
      <c r="I25" s="55"/>
      <c r="J25" s="55"/>
      <c r="K25" s="55"/>
      <c r="L25" s="56"/>
      <c r="M25" s="3"/>
      <c r="N25" s="3"/>
      <c r="O25" s="3"/>
      <c r="P25" s="3"/>
    </row>
    <row r="26" spans="1:16" ht="15">
      <c r="A26" s="99" t="s">
        <v>22</v>
      </c>
      <c r="B26" s="100"/>
      <c r="C26" s="7">
        <f t="shared" si="0"/>
        <v>90</v>
      </c>
      <c r="D26" s="7">
        <f t="shared" si="3"/>
        <v>30</v>
      </c>
      <c r="E26" s="7">
        <f t="shared" si="3"/>
        <v>30</v>
      </c>
      <c r="F26" s="7">
        <f t="shared" si="3"/>
        <v>30</v>
      </c>
      <c r="G26" s="57"/>
      <c r="H26" s="58"/>
      <c r="I26" s="58"/>
      <c r="J26" s="58"/>
      <c r="K26" s="58"/>
      <c r="L26" s="59"/>
      <c r="M26" s="3"/>
      <c r="N26" s="3"/>
      <c r="O26" s="3"/>
      <c r="P26" s="3"/>
    </row>
    <row r="27" spans="1:16" ht="135">
      <c r="A27" s="9" t="s">
        <v>117</v>
      </c>
      <c r="B27" s="48" t="s">
        <v>8</v>
      </c>
      <c r="C27" s="38">
        <f t="shared" si="0"/>
        <v>0</v>
      </c>
      <c r="D27" s="38">
        <f>D28+D29+D30+D31</f>
        <v>0</v>
      </c>
      <c r="E27" s="38">
        <f>E28+E29+E30+E31</f>
        <v>0</v>
      </c>
      <c r="F27" s="38">
        <f>F28+F29+F30+F31</f>
        <v>0</v>
      </c>
      <c r="G27" s="48" t="s">
        <v>24</v>
      </c>
      <c r="H27" s="48" t="s">
        <v>66</v>
      </c>
      <c r="I27" s="48">
        <v>13</v>
      </c>
      <c r="J27" s="48">
        <v>16</v>
      </c>
      <c r="K27" s="48">
        <v>16</v>
      </c>
      <c r="L27" s="48">
        <v>16</v>
      </c>
      <c r="M27" s="3"/>
      <c r="N27" s="3"/>
      <c r="O27" s="3"/>
      <c r="P27" s="3"/>
    </row>
    <row r="28" spans="1:16" ht="15.75" customHeight="1">
      <c r="A28" s="5" t="s">
        <v>5</v>
      </c>
      <c r="B28" s="49"/>
      <c r="C28" s="6">
        <f aca="true" t="shared" si="4" ref="C28:C63">D28+E28+F28</f>
        <v>0</v>
      </c>
      <c r="D28" s="6">
        <v>0</v>
      </c>
      <c r="E28" s="6">
        <v>0</v>
      </c>
      <c r="F28" s="6">
        <v>0</v>
      </c>
      <c r="G28" s="49"/>
      <c r="H28" s="49"/>
      <c r="I28" s="49"/>
      <c r="J28" s="49"/>
      <c r="K28" s="49"/>
      <c r="L28" s="49"/>
      <c r="M28" s="3"/>
      <c r="N28" s="3"/>
      <c r="O28" s="3"/>
      <c r="P28" s="3"/>
    </row>
    <row r="29" spans="1:16" ht="15" customHeight="1">
      <c r="A29" s="5" t="s">
        <v>21</v>
      </c>
      <c r="B29" s="49"/>
      <c r="C29" s="6">
        <f t="shared" si="4"/>
        <v>0</v>
      </c>
      <c r="D29" s="6">
        <v>0</v>
      </c>
      <c r="E29" s="6">
        <v>0</v>
      </c>
      <c r="F29" s="6">
        <v>0</v>
      </c>
      <c r="G29" s="49"/>
      <c r="H29" s="49"/>
      <c r="I29" s="49"/>
      <c r="J29" s="49"/>
      <c r="K29" s="49"/>
      <c r="L29" s="49"/>
      <c r="M29" s="3"/>
      <c r="N29" s="3"/>
      <c r="O29" s="3"/>
      <c r="P29" s="3"/>
    </row>
    <row r="30" spans="1:16" ht="15.75" customHeight="1">
      <c r="A30" s="5" t="s">
        <v>4</v>
      </c>
      <c r="B30" s="49"/>
      <c r="C30" s="6">
        <f t="shared" si="4"/>
        <v>0</v>
      </c>
      <c r="D30" s="6">
        <v>0</v>
      </c>
      <c r="E30" s="6">
        <v>0</v>
      </c>
      <c r="F30" s="6">
        <v>0</v>
      </c>
      <c r="G30" s="49"/>
      <c r="H30" s="49"/>
      <c r="I30" s="49"/>
      <c r="J30" s="49"/>
      <c r="K30" s="49"/>
      <c r="L30" s="49"/>
      <c r="M30" s="3"/>
      <c r="N30" s="3"/>
      <c r="O30" s="3"/>
      <c r="P30" s="3"/>
    </row>
    <row r="31" spans="1:16" ht="15" customHeight="1">
      <c r="A31" s="5" t="s">
        <v>22</v>
      </c>
      <c r="B31" s="50"/>
      <c r="C31" s="6">
        <f t="shared" si="4"/>
        <v>0</v>
      </c>
      <c r="D31" s="6">
        <v>0</v>
      </c>
      <c r="E31" s="6">
        <v>0</v>
      </c>
      <c r="F31" s="6">
        <v>0</v>
      </c>
      <c r="G31" s="50"/>
      <c r="H31" s="50"/>
      <c r="I31" s="50"/>
      <c r="J31" s="50"/>
      <c r="K31" s="50"/>
      <c r="L31" s="50"/>
      <c r="M31" s="3"/>
      <c r="N31" s="3"/>
      <c r="O31" s="3"/>
      <c r="P31" s="3"/>
    </row>
    <row r="32" spans="1:16" ht="60">
      <c r="A32" s="9" t="s">
        <v>26</v>
      </c>
      <c r="B32" s="48" t="s">
        <v>11</v>
      </c>
      <c r="C32" s="13">
        <f t="shared" si="4"/>
        <v>0</v>
      </c>
      <c r="D32" s="13">
        <f>D33+D34+D35+D36</f>
        <v>0</v>
      </c>
      <c r="E32" s="13">
        <f>E33+E34+E35+E36</f>
        <v>0</v>
      </c>
      <c r="F32" s="13">
        <f>F33+F34+F35+F36</f>
        <v>0</v>
      </c>
      <c r="G32" s="48" t="s">
        <v>25</v>
      </c>
      <c r="H32" s="48" t="s">
        <v>6</v>
      </c>
      <c r="I32" s="48">
        <v>9</v>
      </c>
      <c r="J32" s="48">
        <v>9</v>
      </c>
      <c r="K32" s="48">
        <v>9</v>
      </c>
      <c r="L32" s="48">
        <v>9</v>
      </c>
      <c r="M32" s="3"/>
      <c r="N32" s="3"/>
      <c r="O32" s="3"/>
      <c r="P32" s="3"/>
    </row>
    <row r="33" spans="1:16" ht="15">
      <c r="A33" s="5" t="s">
        <v>5</v>
      </c>
      <c r="B33" s="49"/>
      <c r="C33" s="4">
        <f t="shared" si="4"/>
        <v>0</v>
      </c>
      <c r="D33" s="4">
        <v>0</v>
      </c>
      <c r="E33" s="4">
        <v>0</v>
      </c>
      <c r="F33" s="4">
        <v>0</v>
      </c>
      <c r="G33" s="49"/>
      <c r="H33" s="49"/>
      <c r="I33" s="49"/>
      <c r="J33" s="49"/>
      <c r="K33" s="49"/>
      <c r="L33" s="49"/>
      <c r="M33" s="3"/>
      <c r="N33" s="3"/>
      <c r="O33" s="3"/>
      <c r="P33" s="3"/>
    </row>
    <row r="34" spans="1:16" ht="15">
      <c r="A34" s="5" t="s">
        <v>21</v>
      </c>
      <c r="B34" s="49"/>
      <c r="C34" s="4">
        <f t="shared" si="4"/>
        <v>0</v>
      </c>
      <c r="D34" s="4">
        <v>0</v>
      </c>
      <c r="E34" s="4">
        <v>0</v>
      </c>
      <c r="F34" s="4">
        <v>0</v>
      </c>
      <c r="G34" s="49"/>
      <c r="H34" s="49"/>
      <c r="I34" s="49"/>
      <c r="J34" s="49"/>
      <c r="K34" s="49"/>
      <c r="L34" s="49"/>
      <c r="M34" s="3"/>
      <c r="N34" s="3"/>
      <c r="O34" s="3"/>
      <c r="P34" s="3"/>
    </row>
    <row r="35" spans="1:16" ht="15">
      <c r="A35" s="5" t="s">
        <v>4</v>
      </c>
      <c r="B35" s="49"/>
      <c r="C35" s="4">
        <f t="shared" si="4"/>
        <v>0</v>
      </c>
      <c r="D35" s="4">
        <v>0</v>
      </c>
      <c r="E35" s="4">
        <v>0</v>
      </c>
      <c r="F35" s="4">
        <v>0</v>
      </c>
      <c r="G35" s="49"/>
      <c r="H35" s="49"/>
      <c r="I35" s="49"/>
      <c r="J35" s="49"/>
      <c r="K35" s="49"/>
      <c r="L35" s="49"/>
      <c r="M35" s="3"/>
      <c r="N35" s="3"/>
      <c r="O35" s="3"/>
      <c r="P35" s="3"/>
    </row>
    <row r="36" spans="1:16" ht="15" customHeight="1">
      <c r="A36" s="5" t="s">
        <v>22</v>
      </c>
      <c r="B36" s="50"/>
      <c r="C36" s="4">
        <f t="shared" si="4"/>
        <v>0</v>
      </c>
      <c r="D36" s="4">
        <v>0</v>
      </c>
      <c r="E36" s="4">
        <v>0</v>
      </c>
      <c r="F36" s="4">
        <v>0</v>
      </c>
      <c r="G36" s="50"/>
      <c r="H36" s="50"/>
      <c r="I36" s="50"/>
      <c r="J36" s="50"/>
      <c r="K36" s="50"/>
      <c r="L36" s="50"/>
      <c r="M36" s="3"/>
      <c r="N36" s="3"/>
      <c r="O36" s="3"/>
      <c r="P36" s="3"/>
    </row>
    <row r="37" spans="1:12" ht="47.25" customHeight="1">
      <c r="A37" s="9" t="s">
        <v>27</v>
      </c>
      <c r="B37" s="48" t="s">
        <v>8</v>
      </c>
      <c r="C37" s="13">
        <f t="shared" si="4"/>
        <v>0</v>
      </c>
      <c r="D37" s="13">
        <f>D38+D39+D40+D41</f>
        <v>0</v>
      </c>
      <c r="E37" s="13">
        <f>E38+E39+E40+E41</f>
        <v>0</v>
      </c>
      <c r="F37" s="13">
        <f>F38+F39+F40+F41</f>
        <v>0</v>
      </c>
      <c r="G37" s="48" t="s">
        <v>28</v>
      </c>
      <c r="H37" s="48" t="s">
        <v>9</v>
      </c>
      <c r="I37" s="48">
        <v>4</v>
      </c>
      <c r="J37" s="48">
        <v>4</v>
      </c>
      <c r="K37" s="48">
        <v>4</v>
      </c>
      <c r="L37" s="48">
        <v>4</v>
      </c>
    </row>
    <row r="38" spans="1:12" ht="15">
      <c r="A38" s="5" t="s">
        <v>5</v>
      </c>
      <c r="B38" s="49"/>
      <c r="C38" s="13">
        <f t="shared" si="4"/>
        <v>0</v>
      </c>
      <c r="D38" s="13">
        <v>0</v>
      </c>
      <c r="E38" s="13">
        <v>0</v>
      </c>
      <c r="F38" s="13">
        <v>0</v>
      </c>
      <c r="G38" s="49"/>
      <c r="H38" s="49"/>
      <c r="I38" s="49"/>
      <c r="J38" s="49"/>
      <c r="K38" s="49"/>
      <c r="L38" s="49"/>
    </row>
    <row r="39" spans="1:12" ht="15">
      <c r="A39" s="5" t="s">
        <v>21</v>
      </c>
      <c r="B39" s="49"/>
      <c r="C39" s="13">
        <f t="shared" si="4"/>
        <v>0</v>
      </c>
      <c r="D39" s="13">
        <v>0</v>
      </c>
      <c r="E39" s="13">
        <v>0</v>
      </c>
      <c r="F39" s="13">
        <v>0</v>
      </c>
      <c r="G39" s="49"/>
      <c r="H39" s="49"/>
      <c r="I39" s="49"/>
      <c r="J39" s="49"/>
      <c r="K39" s="49"/>
      <c r="L39" s="49"/>
    </row>
    <row r="40" spans="1:12" ht="15">
      <c r="A40" s="5" t="s">
        <v>4</v>
      </c>
      <c r="B40" s="49"/>
      <c r="C40" s="13">
        <f t="shared" si="4"/>
        <v>0</v>
      </c>
      <c r="D40" s="13">
        <v>0</v>
      </c>
      <c r="E40" s="13">
        <v>0</v>
      </c>
      <c r="F40" s="13">
        <v>0</v>
      </c>
      <c r="G40" s="49"/>
      <c r="H40" s="49"/>
      <c r="I40" s="49"/>
      <c r="J40" s="49"/>
      <c r="K40" s="49"/>
      <c r="L40" s="49"/>
    </row>
    <row r="41" spans="1:12" ht="15" customHeight="1">
      <c r="A41" s="5" t="s">
        <v>22</v>
      </c>
      <c r="B41" s="50"/>
      <c r="C41" s="13">
        <f t="shared" si="4"/>
        <v>0</v>
      </c>
      <c r="D41" s="13">
        <v>0</v>
      </c>
      <c r="E41" s="13">
        <v>0</v>
      </c>
      <c r="F41" s="13">
        <v>0</v>
      </c>
      <c r="G41" s="50"/>
      <c r="H41" s="50"/>
      <c r="I41" s="50"/>
      <c r="J41" s="50"/>
      <c r="K41" s="50"/>
      <c r="L41" s="50"/>
    </row>
    <row r="42" spans="1:12" ht="45">
      <c r="A42" s="5" t="s">
        <v>59</v>
      </c>
      <c r="B42" s="48" t="s">
        <v>11</v>
      </c>
      <c r="C42" s="13">
        <f t="shared" si="4"/>
        <v>0</v>
      </c>
      <c r="D42" s="13">
        <f>D43++D44+D45+D46</f>
        <v>0</v>
      </c>
      <c r="E42" s="13">
        <f>E43++E44+E45+E46</f>
        <v>0</v>
      </c>
      <c r="F42" s="13">
        <f>F43++F44+F45+F46</f>
        <v>0</v>
      </c>
      <c r="G42" s="48" t="s">
        <v>29</v>
      </c>
      <c r="H42" s="48" t="s">
        <v>111</v>
      </c>
      <c r="I42" s="48" t="s">
        <v>112</v>
      </c>
      <c r="J42" s="48" t="s">
        <v>112</v>
      </c>
      <c r="K42" s="48" t="s">
        <v>112</v>
      </c>
      <c r="L42" s="48" t="s">
        <v>112</v>
      </c>
    </row>
    <row r="43" spans="1:12" ht="15">
      <c r="A43" s="5" t="s">
        <v>5</v>
      </c>
      <c r="B43" s="49"/>
      <c r="C43" s="13">
        <f t="shared" si="4"/>
        <v>0</v>
      </c>
      <c r="D43" s="13">
        <v>0</v>
      </c>
      <c r="E43" s="13">
        <v>0</v>
      </c>
      <c r="F43" s="13">
        <v>0</v>
      </c>
      <c r="G43" s="49"/>
      <c r="H43" s="49"/>
      <c r="I43" s="49"/>
      <c r="J43" s="49"/>
      <c r="K43" s="49"/>
      <c r="L43" s="49"/>
    </row>
    <row r="44" spans="1:12" ht="15">
      <c r="A44" s="5" t="s">
        <v>21</v>
      </c>
      <c r="B44" s="49"/>
      <c r="C44" s="13">
        <f t="shared" si="4"/>
        <v>0</v>
      </c>
      <c r="D44" s="13">
        <v>0</v>
      </c>
      <c r="E44" s="13">
        <v>0</v>
      </c>
      <c r="F44" s="13">
        <v>0</v>
      </c>
      <c r="G44" s="49"/>
      <c r="H44" s="49"/>
      <c r="I44" s="49"/>
      <c r="J44" s="49"/>
      <c r="K44" s="49"/>
      <c r="L44" s="49"/>
    </row>
    <row r="45" spans="1:12" ht="15">
      <c r="A45" s="5" t="s">
        <v>4</v>
      </c>
      <c r="B45" s="49"/>
      <c r="C45" s="13">
        <f t="shared" si="4"/>
        <v>0</v>
      </c>
      <c r="D45" s="13">
        <v>0</v>
      </c>
      <c r="E45" s="13">
        <v>0</v>
      </c>
      <c r="F45" s="13">
        <v>0</v>
      </c>
      <c r="G45" s="49"/>
      <c r="H45" s="49"/>
      <c r="I45" s="49"/>
      <c r="J45" s="49"/>
      <c r="K45" s="49"/>
      <c r="L45" s="49"/>
    </row>
    <row r="46" spans="1:12" ht="15" customHeight="1">
      <c r="A46" s="5" t="s">
        <v>22</v>
      </c>
      <c r="B46" s="50"/>
      <c r="C46" s="13">
        <f t="shared" si="4"/>
        <v>0</v>
      </c>
      <c r="D46" s="13">
        <v>0</v>
      </c>
      <c r="E46" s="13">
        <v>0</v>
      </c>
      <c r="F46" s="13">
        <v>0</v>
      </c>
      <c r="G46" s="50"/>
      <c r="H46" s="50"/>
      <c r="I46" s="50"/>
      <c r="J46" s="50"/>
      <c r="K46" s="50"/>
      <c r="L46" s="50"/>
    </row>
    <row r="47" spans="1:12" ht="45">
      <c r="A47" s="5" t="s">
        <v>119</v>
      </c>
      <c r="B47" s="48" t="s">
        <v>8</v>
      </c>
      <c r="C47" s="13">
        <f t="shared" si="4"/>
        <v>0</v>
      </c>
      <c r="D47" s="13">
        <f>D48+D49+D50+D51</f>
        <v>0</v>
      </c>
      <c r="E47" s="13">
        <f>E48+E49+E50+E51</f>
        <v>0</v>
      </c>
      <c r="F47" s="13">
        <f>F48+F49+F50+F51</f>
        <v>0</v>
      </c>
      <c r="G47" s="48" t="s">
        <v>118</v>
      </c>
      <c r="H47" s="48" t="s">
        <v>9</v>
      </c>
      <c r="I47" s="48">
        <v>14</v>
      </c>
      <c r="J47" s="48">
        <v>14</v>
      </c>
      <c r="K47" s="48">
        <v>14</v>
      </c>
      <c r="L47" s="48">
        <v>14</v>
      </c>
    </row>
    <row r="48" spans="1:12" ht="15">
      <c r="A48" s="5" t="s">
        <v>5</v>
      </c>
      <c r="B48" s="49"/>
      <c r="C48" s="13">
        <f t="shared" si="4"/>
        <v>0</v>
      </c>
      <c r="D48" s="4">
        <v>0</v>
      </c>
      <c r="E48" s="4">
        <v>0</v>
      </c>
      <c r="F48" s="4">
        <v>0</v>
      </c>
      <c r="G48" s="49"/>
      <c r="H48" s="49"/>
      <c r="I48" s="49"/>
      <c r="J48" s="49"/>
      <c r="K48" s="49"/>
      <c r="L48" s="49"/>
    </row>
    <row r="49" spans="1:12" ht="15">
      <c r="A49" s="5" t="s">
        <v>21</v>
      </c>
      <c r="B49" s="49"/>
      <c r="C49" s="13">
        <f t="shared" si="4"/>
        <v>0</v>
      </c>
      <c r="D49" s="4">
        <v>0</v>
      </c>
      <c r="E49" s="4">
        <v>0</v>
      </c>
      <c r="F49" s="4">
        <v>0</v>
      </c>
      <c r="G49" s="49"/>
      <c r="H49" s="49"/>
      <c r="I49" s="49"/>
      <c r="J49" s="49"/>
      <c r="K49" s="49"/>
      <c r="L49" s="49"/>
    </row>
    <row r="50" spans="1:12" ht="15">
      <c r="A50" s="5" t="s">
        <v>4</v>
      </c>
      <c r="B50" s="49"/>
      <c r="C50" s="13">
        <f t="shared" si="4"/>
        <v>0</v>
      </c>
      <c r="D50" s="4">
        <v>0</v>
      </c>
      <c r="E50" s="4">
        <v>0</v>
      </c>
      <c r="F50" s="4">
        <v>0</v>
      </c>
      <c r="G50" s="49"/>
      <c r="H50" s="49"/>
      <c r="I50" s="49"/>
      <c r="J50" s="49"/>
      <c r="K50" s="49"/>
      <c r="L50" s="49"/>
    </row>
    <row r="51" spans="1:12" ht="15">
      <c r="A51" s="5" t="s">
        <v>22</v>
      </c>
      <c r="B51" s="50"/>
      <c r="C51" s="13">
        <f t="shared" si="4"/>
        <v>0</v>
      </c>
      <c r="D51" s="4">
        <v>0</v>
      </c>
      <c r="E51" s="4">
        <v>0</v>
      </c>
      <c r="F51" s="4">
        <v>0</v>
      </c>
      <c r="G51" s="50"/>
      <c r="H51" s="50"/>
      <c r="I51" s="50"/>
      <c r="J51" s="50"/>
      <c r="K51" s="50"/>
      <c r="L51" s="50"/>
    </row>
    <row r="52" spans="1:12" ht="45" customHeight="1">
      <c r="A52" s="9" t="s">
        <v>30</v>
      </c>
      <c r="B52" s="48" t="s">
        <v>8</v>
      </c>
      <c r="C52" s="13">
        <f t="shared" si="4"/>
        <v>0</v>
      </c>
      <c r="D52" s="13">
        <f>D53+D54+D55+D56</f>
        <v>0</v>
      </c>
      <c r="E52" s="13">
        <f>E53+E54+E55+E56</f>
        <v>0</v>
      </c>
      <c r="F52" s="13">
        <f>F53+F54+F55+F56</f>
        <v>0</v>
      </c>
      <c r="G52" s="48" t="s">
        <v>31</v>
      </c>
      <c r="H52" s="48" t="s">
        <v>9</v>
      </c>
      <c r="I52" s="48">
        <v>60</v>
      </c>
      <c r="J52" s="48">
        <v>60</v>
      </c>
      <c r="K52" s="48">
        <v>70</v>
      </c>
      <c r="L52" s="48">
        <v>80</v>
      </c>
    </row>
    <row r="53" spans="1:12" ht="15">
      <c r="A53" s="5" t="s">
        <v>5</v>
      </c>
      <c r="B53" s="49"/>
      <c r="C53" s="4">
        <f t="shared" si="4"/>
        <v>0</v>
      </c>
      <c r="D53" s="4">
        <v>0</v>
      </c>
      <c r="E53" s="4">
        <v>0</v>
      </c>
      <c r="F53" s="4">
        <v>0</v>
      </c>
      <c r="G53" s="49"/>
      <c r="H53" s="49"/>
      <c r="I53" s="49"/>
      <c r="J53" s="49"/>
      <c r="K53" s="49"/>
      <c r="L53" s="49"/>
    </row>
    <row r="54" spans="1:12" ht="15">
      <c r="A54" s="5" t="s">
        <v>21</v>
      </c>
      <c r="B54" s="49"/>
      <c r="C54" s="4">
        <f t="shared" si="4"/>
        <v>0</v>
      </c>
      <c r="D54" s="4">
        <v>0</v>
      </c>
      <c r="E54" s="4">
        <v>0</v>
      </c>
      <c r="F54" s="4">
        <v>0</v>
      </c>
      <c r="G54" s="49"/>
      <c r="H54" s="49"/>
      <c r="I54" s="49"/>
      <c r="J54" s="49"/>
      <c r="K54" s="49"/>
      <c r="L54" s="49"/>
    </row>
    <row r="55" spans="1:12" ht="15">
      <c r="A55" s="5" t="s">
        <v>4</v>
      </c>
      <c r="B55" s="49"/>
      <c r="C55" s="4">
        <f t="shared" si="4"/>
        <v>0</v>
      </c>
      <c r="D55" s="4">
        <v>0</v>
      </c>
      <c r="E55" s="4">
        <v>0</v>
      </c>
      <c r="F55" s="4">
        <v>0</v>
      </c>
      <c r="G55" s="49"/>
      <c r="H55" s="49"/>
      <c r="I55" s="49"/>
      <c r="J55" s="49"/>
      <c r="K55" s="49"/>
      <c r="L55" s="49"/>
    </row>
    <row r="56" spans="1:12" ht="15" customHeight="1">
      <c r="A56" s="5" t="s">
        <v>22</v>
      </c>
      <c r="B56" s="50"/>
      <c r="C56" s="4">
        <f t="shared" si="4"/>
        <v>0</v>
      </c>
      <c r="D56" s="4">
        <v>0</v>
      </c>
      <c r="E56" s="4">
        <v>0</v>
      </c>
      <c r="F56" s="4">
        <v>0</v>
      </c>
      <c r="G56" s="50"/>
      <c r="H56" s="50"/>
      <c r="I56" s="50"/>
      <c r="J56" s="50"/>
      <c r="K56" s="50"/>
      <c r="L56" s="50"/>
    </row>
    <row r="57" spans="1:12" ht="30">
      <c r="A57" s="5" t="s">
        <v>120</v>
      </c>
      <c r="B57" s="48" t="s">
        <v>8</v>
      </c>
      <c r="C57" s="13">
        <f t="shared" si="4"/>
        <v>0</v>
      </c>
      <c r="D57" s="13">
        <f>D58+D59+D60+D61</f>
        <v>0</v>
      </c>
      <c r="E57" s="13">
        <f>E58+E59+E60+E61</f>
        <v>0</v>
      </c>
      <c r="F57" s="13">
        <f>F58+F59+F60+F61</f>
        <v>0</v>
      </c>
      <c r="G57" s="48" t="s">
        <v>121</v>
      </c>
      <c r="H57" s="48" t="s">
        <v>9</v>
      </c>
      <c r="I57" s="48">
        <v>2</v>
      </c>
      <c r="J57" s="48">
        <v>1</v>
      </c>
      <c r="K57" s="48">
        <v>1</v>
      </c>
      <c r="L57" s="48">
        <v>1</v>
      </c>
    </row>
    <row r="58" spans="1:12" ht="15">
      <c r="A58" s="5" t="s">
        <v>5</v>
      </c>
      <c r="B58" s="49"/>
      <c r="C58" s="4">
        <f t="shared" si="4"/>
        <v>0</v>
      </c>
      <c r="D58" s="4">
        <v>0</v>
      </c>
      <c r="E58" s="4">
        <v>0</v>
      </c>
      <c r="F58" s="4">
        <v>0</v>
      </c>
      <c r="G58" s="49"/>
      <c r="H58" s="49"/>
      <c r="I58" s="49"/>
      <c r="J58" s="49"/>
      <c r="K58" s="49"/>
      <c r="L58" s="49"/>
    </row>
    <row r="59" spans="1:12" ht="15">
      <c r="A59" s="5" t="s">
        <v>21</v>
      </c>
      <c r="B59" s="49"/>
      <c r="C59" s="4">
        <f t="shared" si="4"/>
        <v>0</v>
      </c>
      <c r="D59" s="4">
        <v>0</v>
      </c>
      <c r="E59" s="4">
        <v>0</v>
      </c>
      <c r="F59" s="4">
        <v>0</v>
      </c>
      <c r="G59" s="49"/>
      <c r="H59" s="49"/>
      <c r="I59" s="49"/>
      <c r="J59" s="49"/>
      <c r="K59" s="49"/>
      <c r="L59" s="49"/>
    </row>
    <row r="60" spans="1:12" ht="15">
      <c r="A60" s="5" t="s">
        <v>4</v>
      </c>
      <c r="B60" s="49"/>
      <c r="C60" s="4">
        <f t="shared" si="4"/>
        <v>0</v>
      </c>
      <c r="D60" s="4">
        <v>0</v>
      </c>
      <c r="E60" s="4">
        <v>0</v>
      </c>
      <c r="F60" s="4">
        <v>0</v>
      </c>
      <c r="G60" s="49"/>
      <c r="H60" s="49"/>
      <c r="I60" s="49"/>
      <c r="J60" s="49"/>
      <c r="K60" s="49"/>
      <c r="L60" s="49"/>
    </row>
    <row r="61" spans="1:12" ht="15" customHeight="1">
      <c r="A61" s="5" t="s">
        <v>22</v>
      </c>
      <c r="B61" s="50"/>
      <c r="C61" s="4">
        <f t="shared" si="4"/>
        <v>0</v>
      </c>
      <c r="D61" s="4">
        <f>D58+D59+D60</f>
        <v>0</v>
      </c>
      <c r="E61" s="4">
        <f>E58+E59+E60</f>
        <v>0</v>
      </c>
      <c r="F61" s="4">
        <f>F58+F59+F60</f>
        <v>0</v>
      </c>
      <c r="G61" s="50"/>
      <c r="H61" s="50"/>
      <c r="I61" s="50"/>
      <c r="J61" s="50"/>
      <c r="K61" s="50"/>
      <c r="L61" s="50"/>
    </row>
    <row r="62" spans="1:12" ht="33" customHeight="1">
      <c r="A62" s="9" t="s">
        <v>32</v>
      </c>
      <c r="B62" s="48" t="s">
        <v>8</v>
      </c>
      <c r="C62" s="13">
        <f t="shared" si="4"/>
        <v>0</v>
      </c>
      <c r="D62" s="13">
        <f>D63+D64+D65+D66</f>
        <v>0</v>
      </c>
      <c r="E62" s="13">
        <f>E63+E64+E65+E66</f>
        <v>0</v>
      </c>
      <c r="F62" s="13">
        <f>F63+F64+F65+F66</f>
        <v>0</v>
      </c>
      <c r="G62" s="48" t="s">
        <v>33</v>
      </c>
      <c r="H62" s="48" t="s">
        <v>9</v>
      </c>
      <c r="I62" s="48">
        <v>3</v>
      </c>
      <c r="J62" s="48">
        <v>6</v>
      </c>
      <c r="K62" s="48">
        <v>6</v>
      </c>
      <c r="L62" s="48">
        <v>6</v>
      </c>
    </row>
    <row r="63" spans="1:12" ht="15">
      <c r="A63" s="5" t="s">
        <v>5</v>
      </c>
      <c r="B63" s="49"/>
      <c r="C63" s="4">
        <f t="shared" si="4"/>
        <v>0</v>
      </c>
      <c r="D63" s="4">
        <v>0</v>
      </c>
      <c r="E63" s="4">
        <v>0</v>
      </c>
      <c r="F63" s="4">
        <v>0</v>
      </c>
      <c r="G63" s="49"/>
      <c r="H63" s="49"/>
      <c r="I63" s="49"/>
      <c r="J63" s="49"/>
      <c r="K63" s="49"/>
      <c r="L63" s="49"/>
    </row>
    <row r="64" spans="1:12" ht="15">
      <c r="A64" s="5" t="s">
        <v>21</v>
      </c>
      <c r="B64" s="49"/>
      <c r="C64" s="4">
        <v>0</v>
      </c>
      <c r="D64" s="4">
        <v>0</v>
      </c>
      <c r="E64" s="4">
        <v>0</v>
      </c>
      <c r="F64" s="4">
        <v>0</v>
      </c>
      <c r="G64" s="49"/>
      <c r="H64" s="49"/>
      <c r="I64" s="49"/>
      <c r="J64" s="49"/>
      <c r="K64" s="49"/>
      <c r="L64" s="49"/>
    </row>
    <row r="65" spans="1:12" ht="15">
      <c r="A65" s="5" t="s">
        <v>4</v>
      </c>
      <c r="B65" s="49"/>
      <c r="C65" s="4">
        <v>0</v>
      </c>
      <c r="D65" s="4">
        <v>0</v>
      </c>
      <c r="E65" s="4">
        <v>0</v>
      </c>
      <c r="F65" s="4">
        <v>0</v>
      </c>
      <c r="G65" s="49"/>
      <c r="H65" s="49"/>
      <c r="I65" s="49"/>
      <c r="J65" s="49"/>
      <c r="K65" s="49"/>
      <c r="L65" s="49"/>
    </row>
    <row r="66" spans="1:12" ht="15" customHeight="1">
      <c r="A66" s="5" t="s">
        <v>22</v>
      </c>
      <c r="B66" s="50"/>
      <c r="C66" s="4">
        <f>C63+C64+C65</f>
        <v>0</v>
      </c>
      <c r="D66" s="4">
        <f>D63+D64+D65</f>
        <v>0</v>
      </c>
      <c r="E66" s="4">
        <f>E63+E64+E65</f>
        <v>0</v>
      </c>
      <c r="F66" s="4">
        <f>F63+F64+F65</f>
        <v>0</v>
      </c>
      <c r="G66" s="50"/>
      <c r="H66" s="50"/>
      <c r="I66" s="50"/>
      <c r="J66" s="50"/>
      <c r="K66" s="50"/>
      <c r="L66" s="50"/>
    </row>
    <row r="67" spans="1:12" ht="30">
      <c r="A67" s="5" t="s">
        <v>122</v>
      </c>
      <c r="B67" s="48" t="s">
        <v>8</v>
      </c>
      <c r="C67" s="13">
        <f aca="true" t="shared" si="5" ref="C67:C98">D67+E67+F67</f>
        <v>180</v>
      </c>
      <c r="D67" s="13">
        <f>D68+D69+D70+D71</f>
        <v>60</v>
      </c>
      <c r="E67" s="13">
        <f>E68+E69+E70+E71</f>
        <v>60</v>
      </c>
      <c r="F67" s="13">
        <f>F68+F69+F70+F71</f>
        <v>60</v>
      </c>
      <c r="G67" s="48" t="s">
        <v>60</v>
      </c>
      <c r="H67" s="48" t="s">
        <v>6</v>
      </c>
      <c r="I67" s="48">
        <v>0</v>
      </c>
      <c r="J67" s="48">
        <v>10</v>
      </c>
      <c r="K67" s="48">
        <v>15</v>
      </c>
      <c r="L67" s="48">
        <v>20</v>
      </c>
    </row>
    <row r="68" spans="1:12" ht="15">
      <c r="A68" s="5" t="s">
        <v>5</v>
      </c>
      <c r="B68" s="49"/>
      <c r="C68" s="4">
        <f t="shared" si="5"/>
        <v>0</v>
      </c>
      <c r="D68" s="4">
        <v>0</v>
      </c>
      <c r="E68" s="4">
        <v>0</v>
      </c>
      <c r="F68" s="4">
        <v>0</v>
      </c>
      <c r="G68" s="49"/>
      <c r="H68" s="49"/>
      <c r="I68" s="49"/>
      <c r="J68" s="49"/>
      <c r="K68" s="49"/>
      <c r="L68" s="49"/>
    </row>
    <row r="69" spans="1:12" ht="15">
      <c r="A69" s="5" t="s">
        <v>21</v>
      </c>
      <c r="B69" s="49"/>
      <c r="C69" s="4">
        <f t="shared" si="5"/>
        <v>0</v>
      </c>
      <c r="D69" s="4">
        <v>0</v>
      </c>
      <c r="E69" s="4">
        <v>0</v>
      </c>
      <c r="F69" s="4">
        <v>0</v>
      </c>
      <c r="G69" s="49"/>
      <c r="H69" s="49"/>
      <c r="I69" s="49"/>
      <c r="J69" s="49"/>
      <c r="K69" s="49"/>
      <c r="L69" s="49"/>
    </row>
    <row r="70" spans="1:12" ht="15">
      <c r="A70" s="5" t="s">
        <v>4</v>
      </c>
      <c r="B70" s="49"/>
      <c r="C70" s="4">
        <f t="shared" si="5"/>
        <v>90</v>
      </c>
      <c r="D70" s="4">
        <v>30</v>
      </c>
      <c r="E70" s="4">
        <v>30</v>
      </c>
      <c r="F70" s="4">
        <v>30</v>
      </c>
      <c r="G70" s="49"/>
      <c r="H70" s="49"/>
      <c r="I70" s="49"/>
      <c r="J70" s="49"/>
      <c r="K70" s="49"/>
      <c r="L70" s="49"/>
    </row>
    <row r="71" spans="1:12" ht="15" customHeight="1">
      <c r="A71" s="5" t="s">
        <v>22</v>
      </c>
      <c r="B71" s="50"/>
      <c r="C71" s="4">
        <f t="shared" si="5"/>
        <v>90</v>
      </c>
      <c r="D71" s="4">
        <f>D68+D69+D70</f>
        <v>30</v>
      </c>
      <c r="E71" s="4">
        <f>E68+E69+E70</f>
        <v>30</v>
      </c>
      <c r="F71" s="4">
        <f>F68+F69+F70</f>
        <v>30</v>
      </c>
      <c r="G71" s="50"/>
      <c r="H71" s="50"/>
      <c r="I71" s="50"/>
      <c r="J71" s="50"/>
      <c r="K71" s="50"/>
      <c r="L71" s="50"/>
    </row>
    <row r="72" spans="1:12" ht="36.75" customHeight="1">
      <c r="A72" s="113" t="s">
        <v>123</v>
      </c>
      <c r="B72" s="114"/>
      <c r="C72" s="19">
        <f>D72+E72+F72</f>
        <v>645</v>
      </c>
      <c r="D72" s="19">
        <f>D77+D82+D87+D92+D97+D102+D107+D112+D117</f>
        <v>215</v>
      </c>
      <c r="E72" s="19">
        <f>E77+E82+E87+E92+E97+E102+E107+E112+E117</f>
        <v>215</v>
      </c>
      <c r="F72" s="19">
        <f>F77+F82+F87+F92+F97+F102+F107+F112+F117</f>
        <v>215</v>
      </c>
      <c r="G72" s="51"/>
      <c r="H72" s="52"/>
      <c r="I72" s="52"/>
      <c r="J72" s="52"/>
      <c r="K72" s="52"/>
      <c r="L72" s="53"/>
    </row>
    <row r="73" spans="1:12" ht="15">
      <c r="A73" s="99" t="s">
        <v>5</v>
      </c>
      <c r="B73" s="100"/>
      <c r="C73" s="6">
        <f>D73+E73+F73</f>
        <v>0</v>
      </c>
      <c r="D73" s="6">
        <f aca="true" t="shared" si="6" ref="D73:F76">D83+D88+D93+D98+D103+D118+D108+D113+D78</f>
        <v>0</v>
      </c>
      <c r="E73" s="6">
        <f t="shared" si="6"/>
        <v>0</v>
      </c>
      <c r="F73" s="6">
        <f t="shared" si="6"/>
        <v>0</v>
      </c>
      <c r="G73" s="54"/>
      <c r="H73" s="55"/>
      <c r="I73" s="55"/>
      <c r="J73" s="55"/>
      <c r="K73" s="55"/>
      <c r="L73" s="56"/>
    </row>
    <row r="74" spans="1:12" ht="15">
      <c r="A74" s="99" t="s">
        <v>21</v>
      </c>
      <c r="B74" s="100"/>
      <c r="C74" s="6">
        <f>D74+E74+F74</f>
        <v>0</v>
      </c>
      <c r="D74" s="6">
        <f t="shared" si="6"/>
        <v>0</v>
      </c>
      <c r="E74" s="6">
        <f t="shared" si="6"/>
        <v>0</v>
      </c>
      <c r="F74" s="6">
        <f t="shared" si="6"/>
        <v>0</v>
      </c>
      <c r="G74" s="54"/>
      <c r="H74" s="55"/>
      <c r="I74" s="55"/>
      <c r="J74" s="55"/>
      <c r="K74" s="55"/>
      <c r="L74" s="56"/>
    </row>
    <row r="75" spans="1:12" ht="15">
      <c r="A75" s="99" t="s">
        <v>4</v>
      </c>
      <c r="B75" s="100"/>
      <c r="C75" s="6">
        <f>D75+E75+F75</f>
        <v>645</v>
      </c>
      <c r="D75" s="6">
        <f t="shared" si="6"/>
        <v>215</v>
      </c>
      <c r="E75" s="6">
        <f t="shared" si="6"/>
        <v>215</v>
      </c>
      <c r="F75" s="6">
        <f t="shared" si="6"/>
        <v>215</v>
      </c>
      <c r="G75" s="54"/>
      <c r="H75" s="55"/>
      <c r="I75" s="55"/>
      <c r="J75" s="55"/>
      <c r="K75" s="55"/>
      <c r="L75" s="56"/>
    </row>
    <row r="76" spans="1:12" ht="15">
      <c r="A76" s="99" t="s">
        <v>22</v>
      </c>
      <c r="B76" s="100"/>
      <c r="C76" s="6">
        <f>D76+E76+F76</f>
        <v>0</v>
      </c>
      <c r="D76" s="6">
        <f t="shared" si="6"/>
        <v>0</v>
      </c>
      <c r="E76" s="6">
        <f t="shared" si="6"/>
        <v>0</v>
      </c>
      <c r="F76" s="6">
        <f t="shared" si="6"/>
        <v>0</v>
      </c>
      <c r="G76" s="57"/>
      <c r="H76" s="58"/>
      <c r="I76" s="58"/>
      <c r="J76" s="58"/>
      <c r="K76" s="58"/>
      <c r="L76" s="59"/>
    </row>
    <row r="77" spans="1:12" ht="45">
      <c r="A77" s="9" t="s">
        <v>34</v>
      </c>
      <c r="B77" s="48" t="s">
        <v>8</v>
      </c>
      <c r="C77" s="13">
        <f t="shared" si="5"/>
        <v>0</v>
      </c>
      <c r="D77" s="13">
        <f>D78+D79+D80+D81</f>
        <v>0</v>
      </c>
      <c r="E77" s="13">
        <f>E78+E79+E80+E81</f>
        <v>0</v>
      </c>
      <c r="F77" s="13">
        <f>F78+F79+F80+F81</f>
        <v>0</v>
      </c>
      <c r="G77" s="48" t="s">
        <v>35</v>
      </c>
      <c r="H77" s="48" t="s">
        <v>66</v>
      </c>
      <c r="I77" s="48">
        <v>4</v>
      </c>
      <c r="J77" s="48">
        <v>4</v>
      </c>
      <c r="K77" s="48">
        <v>6</v>
      </c>
      <c r="L77" s="48">
        <v>6</v>
      </c>
    </row>
    <row r="78" spans="1:12" ht="15">
      <c r="A78" s="5" t="s">
        <v>5</v>
      </c>
      <c r="B78" s="49"/>
      <c r="C78" s="4">
        <f t="shared" si="5"/>
        <v>0</v>
      </c>
      <c r="D78" s="4">
        <v>0</v>
      </c>
      <c r="E78" s="4">
        <v>0</v>
      </c>
      <c r="F78" s="4">
        <v>0</v>
      </c>
      <c r="G78" s="49"/>
      <c r="H78" s="49"/>
      <c r="I78" s="49"/>
      <c r="J78" s="49"/>
      <c r="K78" s="49"/>
      <c r="L78" s="49"/>
    </row>
    <row r="79" spans="1:12" ht="15">
      <c r="A79" s="5" t="s">
        <v>21</v>
      </c>
      <c r="B79" s="49"/>
      <c r="C79" s="4">
        <f t="shared" si="5"/>
        <v>0</v>
      </c>
      <c r="D79" s="4">
        <v>0</v>
      </c>
      <c r="E79" s="4">
        <v>0</v>
      </c>
      <c r="F79" s="4">
        <v>0</v>
      </c>
      <c r="G79" s="49"/>
      <c r="H79" s="49"/>
      <c r="I79" s="49"/>
      <c r="J79" s="49"/>
      <c r="K79" s="49"/>
      <c r="L79" s="49"/>
    </row>
    <row r="80" spans="1:12" ht="15">
      <c r="A80" s="5" t="s">
        <v>4</v>
      </c>
      <c r="B80" s="49"/>
      <c r="C80" s="4">
        <f t="shared" si="5"/>
        <v>0</v>
      </c>
      <c r="D80" s="4">
        <v>0</v>
      </c>
      <c r="E80" s="4">
        <v>0</v>
      </c>
      <c r="F80" s="4">
        <v>0</v>
      </c>
      <c r="G80" s="49"/>
      <c r="H80" s="49"/>
      <c r="I80" s="49"/>
      <c r="J80" s="49"/>
      <c r="K80" s="49"/>
      <c r="L80" s="49"/>
    </row>
    <row r="81" spans="1:12" ht="17.25" customHeight="1">
      <c r="A81" s="5" t="s">
        <v>22</v>
      </c>
      <c r="B81" s="50"/>
      <c r="C81" s="4">
        <f t="shared" si="5"/>
        <v>0</v>
      </c>
      <c r="D81" s="4">
        <f>D78+D79+D80</f>
        <v>0</v>
      </c>
      <c r="E81" s="4">
        <f>E78+E79+E80</f>
        <v>0</v>
      </c>
      <c r="F81" s="4">
        <f>F78+F79+F80</f>
        <v>0</v>
      </c>
      <c r="G81" s="50"/>
      <c r="H81" s="50"/>
      <c r="I81" s="50"/>
      <c r="J81" s="50"/>
      <c r="K81" s="50"/>
      <c r="L81" s="50"/>
    </row>
    <row r="82" spans="1:12" ht="60">
      <c r="A82" s="9" t="s">
        <v>124</v>
      </c>
      <c r="B82" s="48" t="s">
        <v>8</v>
      </c>
      <c r="C82" s="13">
        <f t="shared" si="5"/>
        <v>0</v>
      </c>
      <c r="D82" s="13">
        <f>D83+D84+D85+D86</f>
        <v>0</v>
      </c>
      <c r="E82" s="13">
        <f>E83+E84+E85+E86</f>
        <v>0</v>
      </c>
      <c r="F82" s="13">
        <f>F83+F84+F85+F86</f>
        <v>0</v>
      </c>
      <c r="G82" s="48" t="s">
        <v>36</v>
      </c>
      <c r="H82" s="48" t="s">
        <v>66</v>
      </c>
      <c r="I82" s="48">
        <v>5</v>
      </c>
      <c r="J82" s="48">
        <v>5</v>
      </c>
      <c r="K82" s="48">
        <v>5</v>
      </c>
      <c r="L82" s="48">
        <v>6</v>
      </c>
    </row>
    <row r="83" spans="1:12" ht="15">
      <c r="A83" s="5" t="s">
        <v>5</v>
      </c>
      <c r="B83" s="49"/>
      <c r="C83" s="4">
        <f t="shared" si="5"/>
        <v>0</v>
      </c>
      <c r="D83" s="4">
        <v>0</v>
      </c>
      <c r="E83" s="4">
        <v>0</v>
      </c>
      <c r="F83" s="4">
        <v>0</v>
      </c>
      <c r="G83" s="49"/>
      <c r="H83" s="49"/>
      <c r="I83" s="49"/>
      <c r="J83" s="49"/>
      <c r="K83" s="49"/>
      <c r="L83" s="49"/>
    </row>
    <row r="84" spans="1:12" ht="15">
      <c r="A84" s="5" t="s">
        <v>21</v>
      </c>
      <c r="B84" s="49"/>
      <c r="C84" s="4">
        <f t="shared" si="5"/>
        <v>0</v>
      </c>
      <c r="D84" s="4">
        <v>0</v>
      </c>
      <c r="E84" s="4">
        <v>0</v>
      </c>
      <c r="F84" s="4">
        <v>0</v>
      </c>
      <c r="G84" s="49"/>
      <c r="H84" s="49"/>
      <c r="I84" s="49"/>
      <c r="J84" s="49"/>
      <c r="K84" s="49"/>
      <c r="L84" s="49"/>
    </row>
    <row r="85" spans="1:12" ht="15">
      <c r="A85" s="5" t="s">
        <v>4</v>
      </c>
      <c r="B85" s="49"/>
      <c r="C85" s="4">
        <f t="shared" si="5"/>
        <v>0</v>
      </c>
      <c r="D85" s="4">
        <v>0</v>
      </c>
      <c r="E85" s="4">
        <v>0</v>
      </c>
      <c r="F85" s="4">
        <v>0</v>
      </c>
      <c r="G85" s="49"/>
      <c r="H85" s="49"/>
      <c r="I85" s="49"/>
      <c r="J85" s="49"/>
      <c r="K85" s="49"/>
      <c r="L85" s="49"/>
    </row>
    <row r="86" spans="1:12" ht="15" customHeight="1">
      <c r="A86" s="5" t="s">
        <v>22</v>
      </c>
      <c r="B86" s="50"/>
      <c r="C86" s="4">
        <f t="shared" si="5"/>
        <v>0</v>
      </c>
      <c r="D86" s="4">
        <f>D83+D84+D85</f>
        <v>0</v>
      </c>
      <c r="E86" s="4">
        <f>E83+E84+E85</f>
        <v>0</v>
      </c>
      <c r="F86" s="4">
        <f>F83+F84+F85</f>
        <v>0</v>
      </c>
      <c r="G86" s="50"/>
      <c r="H86" s="50"/>
      <c r="I86" s="50"/>
      <c r="J86" s="50"/>
      <c r="K86" s="50"/>
      <c r="L86" s="50"/>
    </row>
    <row r="87" spans="1:12" ht="105">
      <c r="A87" s="5" t="s">
        <v>40</v>
      </c>
      <c r="B87" s="48" t="s">
        <v>8</v>
      </c>
      <c r="C87" s="13">
        <f t="shared" si="5"/>
        <v>0</v>
      </c>
      <c r="D87" s="13">
        <f>D88+D89+D90+D91</f>
        <v>0</v>
      </c>
      <c r="E87" s="13">
        <f>E88+E89+E90+E91</f>
        <v>0</v>
      </c>
      <c r="F87" s="13">
        <f>F88+F89+F90+F91</f>
        <v>0</v>
      </c>
      <c r="G87" s="48" t="s">
        <v>37</v>
      </c>
      <c r="H87" s="48" t="s">
        <v>66</v>
      </c>
      <c r="I87" s="48">
        <v>4</v>
      </c>
      <c r="J87" s="48">
        <v>5</v>
      </c>
      <c r="K87" s="48">
        <v>5</v>
      </c>
      <c r="L87" s="48">
        <v>5</v>
      </c>
    </row>
    <row r="88" spans="1:12" ht="15">
      <c r="A88" s="5" t="s">
        <v>5</v>
      </c>
      <c r="B88" s="49"/>
      <c r="C88" s="4">
        <f t="shared" si="5"/>
        <v>0</v>
      </c>
      <c r="D88" s="4">
        <v>0</v>
      </c>
      <c r="E88" s="4">
        <v>0</v>
      </c>
      <c r="F88" s="4">
        <v>0</v>
      </c>
      <c r="G88" s="49"/>
      <c r="H88" s="49"/>
      <c r="I88" s="49"/>
      <c r="J88" s="49"/>
      <c r="K88" s="49"/>
      <c r="L88" s="49"/>
    </row>
    <row r="89" spans="1:12" ht="15">
      <c r="A89" s="5" t="s">
        <v>21</v>
      </c>
      <c r="B89" s="49"/>
      <c r="C89" s="4">
        <f t="shared" si="5"/>
        <v>0</v>
      </c>
      <c r="D89" s="4">
        <v>0</v>
      </c>
      <c r="E89" s="4">
        <v>0</v>
      </c>
      <c r="F89" s="4">
        <v>0</v>
      </c>
      <c r="G89" s="49"/>
      <c r="H89" s="49"/>
      <c r="I89" s="49"/>
      <c r="J89" s="49"/>
      <c r="K89" s="49"/>
      <c r="L89" s="49"/>
    </row>
    <row r="90" spans="1:12" ht="15">
      <c r="A90" s="5" t="s">
        <v>4</v>
      </c>
      <c r="B90" s="49"/>
      <c r="C90" s="4">
        <f t="shared" si="5"/>
        <v>0</v>
      </c>
      <c r="D90" s="4">
        <v>0</v>
      </c>
      <c r="E90" s="4">
        <v>0</v>
      </c>
      <c r="F90" s="4">
        <v>0</v>
      </c>
      <c r="G90" s="49"/>
      <c r="H90" s="49"/>
      <c r="I90" s="49"/>
      <c r="J90" s="49"/>
      <c r="K90" s="49"/>
      <c r="L90" s="49"/>
    </row>
    <row r="91" spans="1:12" ht="15" customHeight="1">
      <c r="A91" s="5" t="s">
        <v>22</v>
      </c>
      <c r="B91" s="50"/>
      <c r="C91" s="4">
        <f t="shared" si="5"/>
        <v>0</v>
      </c>
      <c r="D91" s="4">
        <f>D88+D89+D90</f>
        <v>0</v>
      </c>
      <c r="E91" s="4">
        <f>E88+E89+E90</f>
        <v>0</v>
      </c>
      <c r="F91" s="4">
        <f>F88+F89+F90</f>
        <v>0</v>
      </c>
      <c r="G91" s="50"/>
      <c r="H91" s="50"/>
      <c r="I91" s="50"/>
      <c r="J91" s="50"/>
      <c r="K91" s="50"/>
      <c r="L91" s="50"/>
    </row>
    <row r="92" spans="1:12" ht="60">
      <c r="A92" s="5" t="s">
        <v>39</v>
      </c>
      <c r="B92" s="48" t="s">
        <v>8</v>
      </c>
      <c r="C92" s="13">
        <f t="shared" si="5"/>
        <v>0</v>
      </c>
      <c r="D92" s="13">
        <f>D93+D94+D95+D96</f>
        <v>0</v>
      </c>
      <c r="E92" s="13">
        <f>E93+E94+E95+E96</f>
        <v>0</v>
      </c>
      <c r="F92" s="13">
        <f>F93+F94+F95+F96</f>
        <v>0</v>
      </c>
      <c r="G92" s="48" t="s">
        <v>38</v>
      </c>
      <c r="H92" s="48" t="s">
        <v>66</v>
      </c>
      <c r="I92" s="48">
        <v>4</v>
      </c>
      <c r="J92" s="48">
        <v>4</v>
      </c>
      <c r="K92" s="48">
        <v>4</v>
      </c>
      <c r="L92" s="48">
        <v>4</v>
      </c>
    </row>
    <row r="93" spans="1:12" ht="15">
      <c r="A93" s="5" t="s">
        <v>5</v>
      </c>
      <c r="B93" s="49"/>
      <c r="C93" s="4">
        <f t="shared" si="5"/>
        <v>0</v>
      </c>
      <c r="D93" s="4">
        <v>0</v>
      </c>
      <c r="E93" s="4">
        <v>0</v>
      </c>
      <c r="F93" s="4">
        <v>0</v>
      </c>
      <c r="G93" s="49"/>
      <c r="H93" s="49"/>
      <c r="I93" s="49"/>
      <c r="J93" s="49"/>
      <c r="K93" s="49"/>
      <c r="L93" s="49"/>
    </row>
    <row r="94" spans="1:12" ht="15">
      <c r="A94" s="5" t="s">
        <v>21</v>
      </c>
      <c r="B94" s="49"/>
      <c r="C94" s="4">
        <f t="shared" si="5"/>
        <v>0</v>
      </c>
      <c r="D94" s="4">
        <v>0</v>
      </c>
      <c r="E94" s="4">
        <v>0</v>
      </c>
      <c r="F94" s="4">
        <v>0</v>
      </c>
      <c r="G94" s="49"/>
      <c r="H94" s="49"/>
      <c r="I94" s="49"/>
      <c r="J94" s="49"/>
      <c r="K94" s="49"/>
      <c r="L94" s="49"/>
    </row>
    <row r="95" spans="1:12" ht="15">
      <c r="A95" s="5" t="s">
        <v>4</v>
      </c>
      <c r="B95" s="49"/>
      <c r="C95" s="4">
        <f t="shared" si="5"/>
        <v>0</v>
      </c>
      <c r="D95" s="4">
        <v>0</v>
      </c>
      <c r="E95" s="4">
        <v>0</v>
      </c>
      <c r="F95" s="4">
        <v>0</v>
      </c>
      <c r="G95" s="49"/>
      <c r="H95" s="49"/>
      <c r="I95" s="49"/>
      <c r="J95" s="49"/>
      <c r="K95" s="49"/>
      <c r="L95" s="49"/>
    </row>
    <row r="96" spans="1:12" ht="15" customHeight="1">
      <c r="A96" s="5" t="s">
        <v>22</v>
      </c>
      <c r="B96" s="50"/>
      <c r="C96" s="4">
        <f t="shared" si="5"/>
        <v>0</v>
      </c>
      <c r="D96" s="4">
        <f>D93+D94+D95</f>
        <v>0</v>
      </c>
      <c r="E96" s="4">
        <f>E93+E94+E95</f>
        <v>0</v>
      </c>
      <c r="F96" s="4">
        <f>F93+F94+F95</f>
        <v>0</v>
      </c>
      <c r="G96" s="50"/>
      <c r="H96" s="50"/>
      <c r="I96" s="50"/>
      <c r="J96" s="50"/>
      <c r="K96" s="50"/>
      <c r="L96" s="50"/>
    </row>
    <row r="97" spans="1:12" ht="88.5" customHeight="1">
      <c r="A97" s="9" t="s">
        <v>41</v>
      </c>
      <c r="B97" s="48" t="s">
        <v>8</v>
      </c>
      <c r="C97" s="13">
        <f t="shared" si="5"/>
        <v>0</v>
      </c>
      <c r="D97" s="13">
        <f>D98+D99+D100+D101</f>
        <v>0</v>
      </c>
      <c r="E97" s="13">
        <f>E98+E99+E100+E101</f>
        <v>0</v>
      </c>
      <c r="F97" s="13">
        <f>F98+F99+F100+F101</f>
        <v>0</v>
      </c>
      <c r="G97" s="48" t="s">
        <v>42</v>
      </c>
      <c r="H97" s="48" t="s">
        <v>66</v>
      </c>
      <c r="I97" s="48">
        <v>4</v>
      </c>
      <c r="J97" s="48">
        <v>4</v>
      </c>
      <c r="K97" s="48">
        <v>4</v>
      </c>
      <c r="L97" s="48">
        <v>4</v>
      </c>
    </row>
    <row r="98" spans="1:12" ht="15">
      <c r="A98" s="5" t="s">
        <v>5</v>
      </c>
      <c r="B98" s="49"/>
      <c r="C98" s="4">
        <f t="shared" si="5"/>
        <v>0</v>
      </c>
      <c r="D98" s="4">
        <v>0</v>
      </c>
      <c r="E98" s="4">
        <v>0</v>
      </c>
      <c r="F98" s="4">
        <v>0</v>
      </c>
      <c r="G98" s="49"/>
      <c r="H98" s="49"/>
      <c r="I98" s="49"/>
      <c r="J98" s="49"/>
      <c r="K98" s="49"/>
      <c r="L98" s="49"/>
    </row>
    <row r="99" spans="1:12" ht="15">
      <c r="A99" s="5" t="s">
        <v>21</v>
      </c>
      <c r="B99" s="49"/>
      <c r="C99" s="4">
        <v>0</v>
      </c>
      <c r="D99" s="4">
        <v>0</v>
      </c>
      <c r="E99" s="4">
        <v>0</v>
      </c>
      <c r="F99" s="4">
        <v>0</v>
      </c>
      <c r="G99" s="49"/>
      <c r="H99" s="49"/>
      <c r="I99" s="49"/>
      <c r="J99" s="49"/>
      <c r="K99" s="49"/>
      <c r="L99" s="49"/>
    </row>
    <row r="100" spans="1:12" ht="15">
      <c r="A100" s="5" t="s">
        <v>4</v>
      </c>
      <c r="B100" s="49"/>
      <c r="C100" s="4">
        <v>0</v>
      </c>
      <c r="D100" s="4">
        <v>0</v>
      </c>
      <c r="E100" s="4">
        <v>0</v>
      </c>
      <c r="F100" s="4">
        <v>0</v>
      </c>
      <c r="G100" s="49"/>
      <c r="H100" s="49"/>
      <c r="I100" s="49"/>
      <c r="J100" s="49"/>
      <c r="K100" s="49"/>
      <c r="L100" s="49"/>
    </row>
    <row r="101" spans="1:12" ht="15" customHeight="1">
      <c r="A101" s="5" t="s">
        <v>22</v>
      </c>
      <c r="B101" s="50"/>
      <c r="C101" s="4">
        <f>C98+C99+C100</f>
        <v>0</v>
      </c>
      <c r="D101" s="4">
        <f>D98+D99+D100</f>
        <v>0</v>
      </c>
      <c r="E101" s="4">
        <f>E98+E99+E100</f>
        <v>0</v>
      </c>
      <c r="F101" s="4">
        <f>F98+F99+F100</f>
        <v>0</v>
      </c>
      <c r="G101" s="50"/>
      <c r="H101" s="50"/>
      <c r="I101" s="50"/>
      <c r="J101" s="50"/>
      <c r="K101" s="50"/>
      <c r="L101" s="50"/>
    </row>
    <row r="102" spans="1:12" ht="45">
      <c r="A102" s="9" t="s">
        <v>109</v>
      </c>
      <c r="B102" s="48" t="s">
        <v>12</v>
      </c>
      <c r="C102" s="7">
        <f aca="true" t="shared" si="7" ref="C102:C108">D102+E102+F102</f>
        <v>600</v>
      </c>
      <c r="D102" s="7">
        <f>D103+D104+D105+D106</f>
        <v>200</v>
      </c>
      <c r="E102" s="7">
        <f>E103+E104+E105+E106</f>
        <v>200</v>
      </c>
      <c r="F102" s="7">
        <f>F103+F104+F105+F106</f>
        <v>200</v>
      </c>
      <c r="G102" s="48" t="s">
        <v>125</v>
      </c>
      <c r="H102" s="48" t="s">
        <v>66</v>
      </c>
      <c r="I102" s="48" t="s">
        <v>61</v>
      </c>
      <c r="J102" s="133" t="s">
        <v>62</v>
      </c>
      <c r="K102" s="133" t="s">
        <v>62</v>
      </c>
      <c r="L102" s="133" t="s">
        <v>62</v>
      </c>
    </row>
    <row r="103" spans="1:12" ht="15">
      <c r="A103" s="5" t="s">
        <v>5</v>
      </c>
      <c r="B103" s="49"/>
      <c r="C103" s="6">
        <f t="shared" si="7"/>
        <v>0</v>
      </c>
      <c r="D103" s="6">
        <v>0</v>
      </c>
      <c r="E103" s="6">
        <v>0</v>
      </c>
      <c r="F103" s="6">
        <v>0</v>
      </c>
      <c r="G103" s="49"/>
      <c r="H103" s="49"/>
      <c r="I103" s="49"/>
      <c r="J103" s="134"/>
      <c r="K103" s="134"/>
      <c r="L103" s="134"/>
    </row>
    <row r="104" spans="1:12" ht="15">
      <c r="A104" s="5" t="s">
        <v>21</v>
      </c>
      <c r="B104" s="49"/>
      <c r="C104" s="6">
        <f t="shared" si="7"/>
        <v>0</v>
      </c>
      <c r="D104" s="6">
        <v>0</v>
      </c>
      <c r="E104" s="6">
        <v>0</v>
      </c>
      <c r="F104" s="6">
        <v>0</v>
      </c>
      <c r="G104" s="49"/>
      <c r="H104" s="49"/>
      <c r="I104" s="49"/>
      <c r="J104" s="134"/>
      <c r="K104" s="134"/>
      <c r="L104" s="134"/>
    </row>
    <row r="105" spans="1:12" ht="15">
      <c r="A105" s="5" t="s">
        <v>4</v>
      </c>
      <c r="B105" s="49"/>
      <c r="C105" s="6">
        <f t="shared" si="7"/>
        <v>600</v>
      </c>
      <c r="D105" s="6">
        <v>200</v>
      </c>
      <c r="E105" s="6">
        <v>200</v>
      </c>
      <c r="F105" s="6">
        <v>200</v>
      </c>
      <c r="G105" s="49"/>
      <c r="H105" s="49"/>
      <c r="I105" s="49"/>
      <c r="J105" s="134"/>
      <c r="K105" s="134"/>
      <c r="L105" s="134"/>
    </row>
    <row r="106" spans="1:12" ht="15" customHeight="1">
      <c r="A106" s="5" t="s">
        <v>22</v>
      </c>
      <c r="B106" s="50"/>
      <c r="C106" s="6">
        <f t="shared" si="7"/>
        <v>0</v>
      </c>
      <c r="D106" s="6">
        <v>0</v>
      </c>
      <c r="E106" s="6">
        <v>0</v>
      </c>
      <c r="F106" s="6">
        <v>0</v>
      </c>
      <c r="G106" s="50"/>
      <c r="H106" s="50"/>
      <c r="I106" s="50"/>
      <c r="J106" s="135"/>
      <c r="K106" s="135"/>
      <c r="L106" s="135"/>
    </row>
    <row r="107" spans="1:12" s="32" customFormat="1" ht="35.25" customHeight="1">
      <c r="A107" s="30" t="s">
        <v>90</v>
      </c>
      <c r="B107" s="74" t="s">
        <v>8</v>
      </c>
      <c r="C107" s="31">
        <f t="shared" si="7"/>
        <v>0</v>
      </c>
      <c r="D107" s="31">
        <f>D108+D109+D110+D111</f>
        <v>0</v>
      </c>
      <c r="E107" s="31">
        <f>E108+E109+E110+E111</f>
        <v>0</v>
      </c>
      <c r="F107" s="31">
        <f>F108+F109+F110+F111</f>
        <v>0</v>
      </c>
      <c r="G107" s="74" t="s">
        <v>89</v>
      </c>
      <c r="H107" s="74" t="s">
        <v>9</v>
      </c>
      <c r="I107" s="74">
        <v>0</v>
      </c>
      <c r="J107" s="71" t="s">
        <v>87</v>
      </c>
      <c r="K107" s="71" t="s">
        <v>87</v>
      </c>
      <c r="L107" s="71" t="s">
        <v>87</v>
      </c>
    </row>
    <row r="108" spans="1:12" s="32" customFormat="1" ht="15" customHeight="1">
      <c r="A108" s="33" t="s">
        <v>5</v>
      </c>
      <c r="B108" s="75"/>
      <c r="C108" s="35">
        <f t="shared" si="7"/>
        <v>0</v>
      </c>
      <c r="D108" s="35">
        <v>0</v>
      </c>
      <c r="E108" s="35">
        <v>0</v>
      </c>
      <c r="F108" s="35">
        <v>0</v>
      </c>
      <c r="G108" s="75"/>
      <c r="H108" s="75"/>
      <c r="I108" s="75"/>
      <c r="J108" s="72"/>
      <c r="K108" s="72"/>
      <c r="L108" s="72"/>
    </row>
    <row r="109" spans="1:12" s="32" customFormat="1" ht="15" customHeight="1">
      <c r="A109" s="33" t="s">
        <v>21</v>
      </c>
      <c r="B109" s="75"/>
      <c r="C109" s="35">
        <v>0</v>
      </c>
      <c r="D109" s="35">
        <v>0</v>
      </c>
      <c r="E109" s="35">
        <v>0</v>
      </c>
      <c r="F109" s="35">
        <v>0</v>
      </c>
      <c r="G109" s="75"/>
      <c r="H109" s="75"/>
      <c r="I109" s="75"/>
      <c r="J109" s="72"/>
      <c r="K109" s="72"/>
      <c r="L109" s="72"/>
    </row>
    <row r="110" spans="1:12" s="32" customFormat="1" ht="15" customHeight="1">
      <c r="A110" s="33" t="s">
        <v>4</v>
      </c>
      <c r="B110" s="75"/>
      <c r="C110" s="35">
        <v>0</v>
      </c>
      <c r="D110" s="35">
        <v>0</v>
      </c>
      <c r="E110" s="35">
        <v>0</v>
      </c>
      <c r="F110" s="35">
        <v>0</v>
      </c>
      <c r="G110" s="75"/>
      <c r="H110" s="75"/>
      <c r="I110" s="75"/>
      <c r="J110" s="72"/>
      <c r="K110" s="72"/>
      <c r="L110" s="72"/>
    </row>
    <row r="111" spans="1:12" s="32" customFormat="1" ht="15" customHeight="1">
      <c r="A111" s="33" t="s">
        <v>22</v>
      </c>
      <c r="B111" s="76"/>
      <c r="C111" s="35">
        <f>C108+C109+C110</f>
        <v>0</v>
      </c>
      <c r="D111" s="35">
        <f>D108+D109+D110</f>
        <v>0</v>
      </c>
      <c r="E111" s="35">
        <f>E108+E109+E110</f>
        <v>0</v>
      </c>
      <c r="F111" s="35">
        <f>F108+F109+F110</f>
        <v>0</v>
      </c>
      <c r="G111" s="76"/>
      <c r="H111" s="76"/>
      <c r="I111" s="76"/>
      <c r="J111" s="73"/>
      <c r="K111" s="73"/>
      <c r="L111" s="73"/>
    </row>
    <row r="112" spans="1:12" s="32" customFormat="1" ht="45" customHeight="1">
      <c r="A112" s="30" t="s">
        <v>126</v>
      </c>
      <c r="B112" s="74" t="s">
        <v>8</v>
      </c>
      <c r="C112" s="31">
        <f>D112+E112+F112</f>
        <v>0</v>
      </c>
      <c r="D112" s="31">
        <f>D113+D114+D115+D116</f>
        <v>0</v>
      </c>
      <c r="E112" s="31">
        <f>E113+E114+E115+E116</f>
        <v>0</v>
      </c>
      <c r="F112" s="31">
        <f>F113+F114+F115+F116</f>
        <v>0</v>
      </c>
      <c r="G112" s="74" t="s">
        <v>127</v>
      </c>
      <c r="H112" s="74" t="s">
        <v>9</v>
      </c>
      <c r="I112" s="74">
        <v>0</v>
      </c>
      <c r="J112" s="71" t="s">
        <v>87</v>
      </c>
      <c r="K112" s="71" t="s">
        <v>87</v>
      </c>
      <c r="L112" s="71" t="s">
        <v>87</v>
      </c>
    </row>
    <row r="113" spans="1:12" s="32" customFormat="1" ht="15" customHeight="1">
      <c r="A113" s="33" t="s">
        <v>5</v>
      </c>
      <c r="B113" s="75"/>
      <c r="C113" s="35">
        <f>D113+E113+F113</f>
        <v>0</v>
      </c>
      <c r="D113" s="35">
        <v>0</v>
      </c>
      <c r="E113" s="35">
        <v>0</v>
      </c>
      <c r="F113" s="35">
        <v>0</v>
      </c>
      <c r="G113" s="75"/>
      <c r="H113" s="75"/>
      <c r="I113" s="75"/>
      <c r="J113" s="72"/>
      <c r="K113" s="72"/>
      <c r="L113" s="72"/>
    </row>
    <row r="114" spans="1:12" s="32" customFormat="1" ht="15" customHeight="1">
      <c r="A114" s="33" t="s">
        <v>21</v>
      </c>
      <c r="B114" s="75"/>
      <c r="C114" s="35">
        <v>0</v>
      </c>
      <c r="D114" s="35">
        <v>0</v>
      </c>
      <c r="E114" s="35">
        <v>0</v>
      </c>
      <c r="F114" s="35">
        <v>0</v>
      </c>
      <c r="G114" s="75"/>
      <c r="H114" s="75"/>
      <c r="I114" s="75"/>
      <c r="J114" s="72"/>
      <c r="K114" s="72"/>
      <c r="L114" s="72"/>
    </row>
    <row r="115" spans="1:12" s="32" customFormat="1" ht="15" customHeight="1">
      <c r="A115" s="33" t="s">
        <v>4</v>
      </c>
      <c r="B115" s="75"/>
      <c r="C115" s="35">
        <v>0</v>
      </c>
      <c r="D115" s="35">
        <v>0</v>
      </c>
      <c r="E115" s="35">
        <v>0</v>
      </c>
      <c r="F115" s="35">
        <v>0</v>
      </c>
      <c r="G115" s="75"/>
      <c r="H115" s="75"/>
      <c r="I115" s="75"/>
      <c r="J115" s="72"/>
      <c r="K115" s="72"/>
      <c r="L115" s="72"/>
    </row>
    <row r="116" spans="1:12" s="32" customFormat="1" ht="15" customHeight="1">
      <c r="A116" s="33" t="s">
        <v>22</v>
      </c>
      <c r="B116" s="76"/>
      <c r="C116" s="35">
        <f>C113+C114+C115</f>
        <v>0</v>
      </c>
      <c r="D116" s="35">
        <f>D113+D114+D115</f>
        <v>0</v>
      </c>
      <c r="E116" s="35">
        <f>E113+E114+E115</f>
        <v>0</v>
      </c>
      <c r="F116" s="35">
        <f>F113+F114+F115</f>
        <v>0</v>
      </c>
      <c r="G116" s="76"/>
      <c r="H116" s="76"/>
      <c r="I116" s="76"/>
      <c r="J116" s="73"/>
      <c r="K116" s="73"/>
      <c r="L116" s="73"/>
    </row>
    <row r="117" spans="1:12" s="32" customFormat="1" ht="34.5" customHeight="1">
      <c r="A117" s="34" t="s">
        <v>86</v>
      </c>
      <c r="B117" s="74" t="s">
        <v>8</v>
      </c>
      <c r="C117" s="7">
        <f aca="true" t="shared" si="8" ref="C117:C128">D117+E117+F117</f>
        <v>45</v>
      </c>
      <c r="D117" s="7">
        <f>D118+D119+D120+D121</f>
        <v>15</v>
      </c>
      <c r="E117" s="7">
        <f>E118+E119+E120+E121</f>
        <v>15</v>
      </c>
      <c r="F117" s="7">
        <f>F118+F119+F120+F121</f>
        <v>15</v>
      </c>
      <c r="G117" s="74" t="s">
        <v>128</v>
      </c>
      <c r="H117" s="74" t="s">
        <v>9</v>
      </c>
      <c r="I117" s="74">
        <v>0</v>
      </c>
      <c r="J117" s="74">
        <v>5</v>
      </c>
      <c r="K117" s="74">
        <v>5</v>
      </c>
      <c r="L117" s="74">
        <v>5</v>
      </c>
    </row>
    <row r="118" spans="1:12" s="32" customFormat="1" ht="21" customHeight="1">
      <c r="A118" s="33" t="s">
        <v>5</v>
      </c>
      <c r="B118" s="75"/>
      <c r="C118" s="6">
        <f t="shared" si="8"/>
        <v>0</v>
      </c>
      <c r="D118" s="6">
        <v>0</v>
      </c>
      <c r="E118" s="6">
        <v>0</v>
      </c>
      <c r="F118" s="6">
        <v>0</v>
      </c>
      <c r="G118" s="75"/>
      <c r="H118" s="75"/>
      <c r="I118" s="75"/>
      <c r="J118" s="75"/>
      <c r="K118" s="75"/>
      <c r="L118" s="75"/>
    </row>
    <row r="119" spans="1:12" s="32" customFormat="1" ht="15" customHeight="1">
      <c r="A119" s="33" t="s">
        <v>21</v>
      </c>
      <c r="B119" s="75"/>
      <c r="C119" s="6">
        <f t="shared" si="8"/>
        <v>0</v>
      </c>
      <c r="D119" s="6">
        <v>0</v>
      </c>
      <c r="E119" s="6">
        <v>0</v>
      </c>
      <c r="F119" s="6">
        <v>0</v>
      </c>
      <c r="G119" s="75"/>
      <c r="H119" s="75"/>
      <c r="I119" s="75"/>
      <c r="J119" s="75"/>
      <c r="K119" s="75"/>
      <c r="L119" s="75"/>
    </row>
    <row r="120" spans="1:12" s="32" customFormat="1" ht="15" customHeight="1">
      <c r="A120" s="33" t="s">
        <v>4</v>
      </c>
      <c r="B120" s="75"/>
      <c r="C120" s="6">
        <f t="shared" si="8"/>
        <v>45</v>
      </c>
      <c r="D120" s="6">
        <v>15</v>
      </c>
      <c r="E120" s="6">
        <v>15</v>
      </c>
      <c r="F120" s="6">
        <v>15</v>
      </c>
      <c r="G120" s="75"/>
      <c r="H120" s="75"/>
      <c r="I120" s="75"/>
      <c r="J120" s="75"/>
      <c r="K120" s="75"/>
      <c r="L120" s="75"/>
    </row>
    <row r="121" spans="1:12" s="32" customFormat="1" ht="17.25" customHeight="1">
      <c r="A121" s="33" t="s">
        <v>22</v>
      </c>
      <c r="B121" s="76"/>
      <c r="C121" s="6">
        <f t="shared" si="8"/>
        <v>0</v>
      </c>
      <c r="D121" s="6">
        <v>0</v>
      </c>
      <c r="E121" s="6">
        <v>0</v>
      </c>
      <c r="F121" s="6">
        <v>0</v>
      </c>
      <c r="G121" s="76"/>
      <c r="H121" s="76"/>
      <c r="I121" s="76"/>
      <c r="J121" s="76"/>
      <c r="K121" s="76"/>
      <c r="L121" s="76"/>
    </row>
    <row r="122" spans="1:12" s="18" customFormat="1" ht="34.5" customHeight="1">
      <c r="A122" s="121" t="s">
        <v>129</v>
      </c>
      <c r="B122" s="122"/>
      <c r="C122" s="16">
        <f t="shared" si="8"/>
        <v>813</v>
      </c>
      <c r="D122" s="16">
        <f aca="true" t="shared" si="9" ref="D122:F126">D127+D147</f>
        <v>271</v>
      </c>
      <c r="E122" s="16">
        <f t="shared" si="9"/>
        <v>271</v>
      </c>
      <c r="F122" s="16">
        <f t="shared" si="9"/>
        <v>271</v>
      </c>
      <c r="G122" s="20"/>
      <c r="H122" s="20"/>
      <c r="I122" s="20"/>
      <c r="J122" s="21"/>
      <c r="K122" s="21"/>
      <c r="L122" s="21"/>
    </row>
    <row r="123" spans="1:12" ht="15" customHeight="1">
      <c r="A123" s="99" t="s">
        <v>5</v>
      </c>
      <c r="B123" s="100"/>
      <c r="C123" s="7">
        <f t="shared" si="8"/>
        <v>0</v>
      </c>
      <c r="D123" s="7">
        <f>D128+D148</f>
        <v>0</v>
      </c>
      <c r="E123" s="7">
        <f t="shared" si="9"/>
        <v>0</v>
      </c>
      <c r="F123" s="7">
        <f t="shared" si="9"/>
        <v>0</v>
      </c>
      <c r="G123" s="104"/>
      <c r="H123" s="105"/>
      <c r="I123" s="105"/>
      <c r="J123" s="105"/>
      <c r="K123" s="105"/>
      <c r="L123" s="106"/>
    </row>
    <row r="124" spans="1:12" ht="15" customHeight="1">
      <c r="A124" s="99" t="s">
        <v>21</v>
      </c>
      <c r="B124" s="100"/>
      <c r="C124" s="7">
        <f t="shared" si="8"/>
        <v>0</v>
      </c>
      <c r="D124" s="7">
        <f t="shared" si="9"/>
        <v>0</v>
      </c>
      <c r="E124" s="7">
        <f t="shared" si="9"/>
        <v>0</v>
      </c>
      <c r="F124" s="7">
        <f t="shared" si="9"/>
        <v>0</v>
      </c>
      <c r="G124" s="107"/>
      <c r="H124" s="108"/>
      <c r="I124" s="108"/>
      <c r="J124" s="108"/>
      <c r="K124" s="108"/>
      <c r="L124" s="109"/>
    </row>
    <row r="125" spans="1:12" ht="15" customHeight="1">
      <c r="A125" s="99" t="s">
        <v>4</v>
      </c>
      <c r="B125" s="100"/>
      <c r="C125" s="7">
        <f t="shared" si="8"/>
        <v>813</v>
      </c>
      <c r="D125" s="7">
        <f t="shared" si="9"/>
        <v>271</v>
      </c>
      <c r="E125" s="7">
        <f t="shared" si="9"/>
        <v>271</v>
      </c>
      <c r="F125" s="7">
        <f t="shared" si="9"/>
        <v>271</v>
      </c>
      <c r="G125" s="107"/>
      <c r="H125" s="108"/>
      <c r="I125" s="108"/>
      <c r="J125" s="108"/>
      <c r="K125" s="108"/>
      <c r="L125" s="109"/>
    </row>
    <row r="126" spans="1:12" ht="15" customHeight="1">
      <c r="A126" s="99" t="s">
        <v>22</v>
      </c>
      <c r="B126" s="100"/>
      <c r="C126" s="7">
        <f t="shared" si="8"/>
        <v>0</v>
      </c>
      <c r="D126" s="7">
        <f t="shared" si="9"/>
        <v>0</v>
      </c>
      <c r="E126" s="7">
        <f t="shared" si="9"/>
        <v>0</v>
      </c>
      <c r="F126" s="7">
        <f t="shared" si="9"/>
        <v>0</v>
      </c>
      <c r="G126" s="107"/>
      <c r="H126" s="108"/>
      <c r="I126" s="108"/>
      <c r="J126" s="108"/>
      <c r="K126" s="108"/>
      <c r="L126" s="109"/>
    </row>
    <row r="127" spans="1:12" ht="46.5" customHeight="1">
      <c r="A127" s="113" t="s">
        <v>43</v>
      </c>
      <c r="B127" s="114"/>
      <c r="C127" s="19">
        <f t="shared" si="8"/>
        <v>150</v>
      </c>
      <c r="D127" s="19">
        <f>D132+D137+D142</f>
        <v>50</v>
      </c>
      <c r="E127" s="19">
        <f aca="true" t="shared" si="10" ref="D127:F131">E132+E137+E142</f>
        <v>50</v>
      </c>
      <c r="F127" s="19">
        <f t="shared" si="10"/>
        <v>50</v>
      </c>
      <c r="G127" s="107"/>
      <c r="H127" s="108"/>
      <c r="I127" s="108"/>
      <c r="J127" s="108"/>
      <c r="K127" s="108"/>
      <c r="L127" s="109"/>
    </row>
    <row r="128" spans="1:12" ht="15" customHeight="1">
      <c r="A128" s="99" t="s">
        <v>5</v>
      </c>
      <c r="B128" s="100"/>
      <c r="C128" s="7">
        <f t="shared" si="8"/>
        <v>0</v>
      </c>
      <c r="D128" s="7">
        <f t="shared" si="10"/>
        <v>0</v>
      </c>
      <c r="E128" s="7">
        <f t="shared" si="10"/>
        <v>0</v>
      </c>
      <c r="F128" s="7">
        <f t="shared" si="10"/>
        <v>0</v>
      </c>
      <c r="G128" s="107"/>
      <c r="H128" s="108"/>
      <c r="I128" s="108"/>
      <c r="J128" s="108"/>
      <c r="K128" s="108"/>
      <c r="L128" s="109"/>
    </row>
    <row r="129" spans="1:12" ht="15" customHeight="1">
      <c r="A129" s="99" t="s">
        <v>21</v>
      </c>
      <c r="B129" s="100"/>
      <c r="C129" s="13">
        <f aca="true" t="shared" si="11" ref="C129:C146">D129+E129+F129</f>
        <v>0</v>
      </c>
      <c r="D129" s="7">
        <f t="shared" si="10"/>
        <v>0</v>
      </c>
      <c r="E129" s="7">
        <f t="shared" si="10"/>
        <v>0</v>
      </c>
      <c r="F129" s="7">
        <f t="shared" si="10"/>
        <v>0</v>
      </c>
      <c r="G129" s="107"/>
      <c r="H129" s="108"/>
      <c r="I129" s="108"/>
      <c r="J129" s="108"/>
      <c r="K129" s="108"/>
      <c r="L129" s="109"/>
    </row>
    <row r="130" spans="1:12" ht="15" customHeight="1">
      <c r="A130" s="99" t="s">
        <v>4</v>
      </c>
      <c r="B130" s="100"/>
      <c r="C130" s="13">
        <f t="shared" si="11"/>
        <v>150</v>
      </c>
      <c r="D130" s="7">
        <f t="shared" si="10"/>
        <v>50</v>
      </c>
      <c r="E130" s="7">
        <f t="shared" si="10"/>
        <v>50</v>
      </c>
      <c r="F130" s="7">
        <f t="shared" si="10"/>
        <v>50</v>
      </c>
      <c r="G130" s="107"/>
      <c r="H130" s="108"/>
      <c r="I130" s="108"/>
      <c r="J130" s="108"/>
      <c r="K130" s="108"/>
      <c r="L130" s="109"/>
    </row>
    <row r="131" spans="1:12" ht="15" customHeight="1">
      <c r="A131" s="99" t="s">
        <v>22</v>
      </c>
      <c r="B131" s="100"/>
      <c r="C131" s="13">
        <f t="shared" si="11"/>
        <v>0</v>
      </c>
      <c r="D131" s="7">
        <f t="shared" si="10"/>
        <v>0</v>
      </c>
      <c r="E131" s="7">
        <f t="shared" si="10"/>
        <v>0</v>
      </c>
      <c r="F131" s="7">
        <f t="shared" si="10"/>
        <v>0</v>
      </c>
      <c r="G131" s="110"/>
      <c r="H131" s="111"/>
      <c r="I131" s="111"/>
      <c r="J131" s="111"/>
      <c r="K131" s="111"/>
      <c r="L131" s="112"/>
    </row>
    <row r="132" spans="1:12" ht="35.25" customHeight="1">
      <c r="A132" s="9" t="s">
        <v>44</v>
      </c>
      <c r="B132" s="48" t="s">
        <v>12</v>
      </c>
      <c r="C132" s="7">
        <f t="shared" si="11"/>
        <v>60</v>
      </c>
      <c r="D132" s="7">
        <f>D133+D134+D135+D136</f>
        <v>20</v>
      </c>
      <c r="E132" s="7">
        <f>E133+E134+E135+E136</f>
        <v>20</v>
      </c>
      <c r="F132" s="7">
        <f>F133+F134+F135+F136</f>
        <v>20</v>
      </c>
      <c r="G132" s="48" t="s">
        <v>45</v>
      </c>
      <c r="H132" s="48" t="s">
        <v>7</v>
      </c>
      <c r="I132" s="48">
        <v>70</v>
      </c>
      <c r="J132" s="48">
        <v>80</v>
      </c>
      <c r="K132" s="48">
        <v>85</v>
      </c>
      <c r="L132" s="48">
        <v>90</v>
      </c>
    </row>
    <row r="133" spans="1:12" ht="15" customHeight="1">
      <c r="A133" s="5" t="s">
        <v>5</v>
      </c>
      <c r="B133" s="49"/>
      <c r="C133" s="6">
        <f t="shared" si="11"/>
        <v>0</v>
      </c>
      <c r="D133" s="6">
        <v>0</v>
      </c>
      <c r="E133" s="7">
        <v>0</v>
      </c>
      <c r="F133" s="6">
        <v>0</v>
      </c>
      <c r="G133" s="49"/>
      <c r="H133" s="49"/>
      <c r="I133" s="49"/>
      <c r="J133" s="49"/>
      <c r="K133" s="49"/>
      <c r="L133" s="49"/>
    </row>
    <row r="134" spans="1:12" ht="15" customHeight="1">
      <c r="A134" s="5" t="s">
        <v>21</v>
      </c>
      <c r="B134" s="49"/>
      <c r="C134" s="6">
        <f t="shared" si="11"/>
        <v>0</v>
      </c>
      <c r="D134" s="6">
        <v>0</v>
      </c>
      <c r="E134" s="6">
        <v>0</v>
      </c>
      <c r="F134" s="6">
        <v>0</v>
      </c>
      <c r="G134" s="49"/>
      <c r="H134" s="49"/>
      <c r="I134" s="49"/>
      <c r="J134" s="49"/>
      <c r="K134" s="49"/>
      <c r="L134" s="49"/>
    </row>
    <row r="135" spans="1:12" ht="15">
      <c r="A135" s="5" t="s">
        <v>4</v>
      </c>
      <c r="B135" s="49"/>
      <c r="C135" s="6">
        <f t="shared" si="11"/>
        <v>60</v>
      </c>
      <c r="D135" s="6">
        <v>20</v>
      </c>
      <c r="E135" s="6">
        <v>20</v>
      </c>
      <c r="F135" s="6">
        <v>20</v>
      </c>
      <c r="G135" s="49"/>
      <c r="H135" s="49"/>
      <c r="I135" s="49"/>
      <c r="J135" s="49"/>
      <c r="K135" s="49"/>
      <c r="L135" s="49"/>
    </row>
    <row r="136" spans="1:12" ht="16.5" customHeight="1">
      <c r="A136" s="5" t="s">
        <v>22</v>
      </c>
      <c r="B136" s="50"/>
      <c r="C136" s="6">
        <f t="shared" si="11"/>
        <v>0</v>
      </c>
      <c r="D136" s="6">
        <v>0</v>
      </c>
      <c r="E136" s="6">
        <v>0</v>
      </c>
      <c r="F136" s="6">
        <v>0</v>
      </c>
      <c r="G136" s="50"/>
      <c r="H136" s="50"/>
      <c r="I136" s="50"/>
      <c r="J136" s="50"/>
      <c r="K136" s="50"/>
      <c r="L136" s="50"/>
    </row>
    <row r="137" spans="1:12" ht="20.25" customHeight="1">
      <c r="A137" s="9" t="s">
        <v>46</v>
      </c>
      <c r="B137" s="48" t="s">
        <v>12</v>
      </c>
      <c r="C137" s="7">
        <f t="shared" si="11"/>
        <v>60</v>
      </c>
      <c r="D137" s="7">
        <f>D138+D139+D140+D141</f>
        <v>20</v>
      </c>
      <c r="E137" s="7">
        <f>E138+E139+E140+E141</f>
        <v>20</v>
      </c>
      <c r="F137" s="7">
        <f>F138+F139+F140+F141</f>
        <v>20</v>
      </c>
      <c r="G137" s="48" t="s">
        <v>47</v>
      </c>
      <c r="H137" s="48" t="s">
        <v>7</v>
      </c>
      <c r="I137" s="48">
        <v>60</v>
      </c>
      <c r="J137" s="48">
        <v>65</v>
      </c>
      <c r="K137" s="48">
        <v>70</v>
      </c>
      <c r="L137" s="48">
        <v>70</v>
      </c>
    </row>
    <row r="138" spans="1:12" ht="15">
      <c r="A138" s="5" t="s">
        <v>5</v>
      </c>
      <c r="B138" s="49"/>
      <c r="C138" s="6">
        <f t="shared" si="11"/>
        <v>0</v>
      </c>
      <c r="D138" s="6">
        <v>0</v>
      </c>
      <c r="E138" s="7">
        <v>0</v>
      </c>
      <c r="F138" s="6">
        <v>0</v>
      </c>
      <c r="G138" s="49"/>
      <c r="H138" s="49"/>
      <c r="I138" s="49"/>
      <c r="J138" s="49"/>
      <c r="K138" s="49"/>
      <c r="L138" s="49"/>
    </row>
    <row r="139" spans="1:12" ht="15">
      <c r="A139" s="5" t="s">
        <v>21</v>
      </c>
      <c r="B139" s="49"/>
      <c r="C139" s="6">
        <f t="shared" si="11"/>
        <v>0</v>
      </c>
      <c r="D139" s="6">
        <v>0</v>
      </c>
      <c r="E139" s="6">
        <v>0</v>
      </c>
      <c r="F139" s="6">
        <v>0</v>
      </c>
      <c r="G139" s="49"/>
      <c r="H139" s="49"/>
      <c r="I139" s="49"/>
      <c r="J139" s="49"/>
      <c r="K139" s="49"/>
      <c r="L139" s="49"/>
    </row>
    <row r="140" spans="1:12" ht="15">
      <c r="A140" s="5" t="s">
        <v>4</v>
      </c>
      <c r="B140" s="49"/>
      <c r="C140" s="6">
        <f t="shared" si="11"/>
        <v>60</v>
      </c>
      <c r="D140" s="6">
        <v>20</v>
      </c>
      <c r="E140" s="6">
        <v>20</v>
      </c>
      <c r="F140" s="6">
        <v>20</v>
      </c>
      <c r="G140" s="49"/>
      <c r="H140" s="49"/>
      <c r="I140" s="49"/>
      <c r="J140" s="49"/>
      <c r="K140" s="49"/>
      <c r="L140" s="49"/>
    </row>
    <row r="141" spans="1:15" ht="15" customHeight="1">
      <c r="A141" s="5" t="s">
        <v>22</v>
      </c>
      <c r="B141" s="50"/>
      <c r="C141" s="6">
        <f t="shared" si="11"/>
        <v>0</v>
      </c>
      <c r="D141" s="6">
        <v>0</v>
      </c>
      <c r="E141" s="6">
        <v>0</v>
      </c>
      <c r="F141" s="6">
        <v>0</v>
      </c>
      <c r="G141" s="50"/>
      <c r="H141" s="50"/>
      <c r="I141" s="50"/>
      <c r="J141" s="50"/>
      <c r="K141" s="50"/>
      <c r="L141" s="50"/>
      <c r="O141" s="8"/>
    </row>
    <row r="142" spans="1:15" ht="37.5" customHeight="1">
      <c r="A142" s="9" t="s">
        <v>48</v>
      </c>
      <c r="B142" s="48" t="s">
        <v>12</v>
      </c>
      <c r="C142" s="7">
        <f t="shared" si="11"/>
        <v>30</v>
      </c>
      <c r="D142" s="7">
        <f>D143+D144+D145+D146</f>
        <v>10</v>
      </c>
      <c r="E142" s="7">
        <f>E143+E144+E145+E146</f>
        <v>10</v>
      </c>
      <c r="F142" s="7">
        <f>F143+F144+F145+F146</f>
        <v>10</v>
      </c>
      <c r="G142" s="48" t="s">
        <v>49</v>
      </c>
      <c r="H142" s="48" t="s">
        <v>9</v>
      </c>
      <c r="I142" s="48">
        <v>19</v>
      </c>
      <c r="J142" s="48">
        <v>19</v>
      </c>
      <c r="K142" s="48">
        <v>19</v>
      </c>
      <c r="L142" s="48">
        <v>19</v>
      </c>
      <c r="O142" s="8"/>
    </row>
    <row r="143" spans="1:15" ht="15">
      <c r="A143" s="5" t="s">
        <v>5</v>
      </c>
      <c r="B143" s="49"/>
      <c r="C143" s="6">
        <f t="shared" si="11"/>
        <v>0</v>
      </c>
      <c r="D143" s="6">
        <v>0</v>
      </c>
      <c r="E143" s="7">
        <v>0</v>
      </c>
      <c r="F143" s="6">
        <v>0</v>
      </c>
      <c r="G143" s="49"/>
      <c r="H143" s="49"/>
      <c r="I143" s="49"/>
      <c r="J143" s="49"/>
      <c r="K143" s="49"/>
      <c r="L143" s="49"/>
      <c r="O143" s="8"/>
    </row>
    <row r="144" spans="1:15" ht="15">
      <c r="A144" s="5" t="s">
        <v>21</v>
      </c>
      <c r="B144" s="49"/>
      <c r="C144" s="6">
        <f t="shared" si="11"/>
        <v>0</v>
      </c>
      <c r="D144" s="6">
        <v>0</v>
      </c>
      <c r="E144" s="6">
        <v>0</v>
      </c>
      <c r="F144" s="6">
        <v>0</v>
      </c>
      <c r="G144" s="49"/>
      <c r="H144" s="49"/>
      <c r="I144" s="49"/>
      <c r="J144" s="49"/>
      <c r="K144" s="49"/>
      <c r="L144" s="49"/>
      <c r="O144" s="55"/>
    </row>
    <row r="145" spans="1:15" ht="15">
      <c r="A145" s="5" t="s">
        <v>4</v>
      </c>
      <c r="B145" s="49"/>
      <c r="C145" s="6">
        <f t="shared" si="11"/>
        <v>30</v>
      </c>
      <c r="D145" s="6">
        <v>10</v>
      </c>
      <c r="E145" s="6">
        <v>10</v>
      </c>
      <c r="F145" s="6">
        <v>10</v>
      </c>
      <c r="G145" s="49"/>
      <c r="H145" s="49"/>
      <c r="I145" s="49"/>
      <c r="J145" s="49"/>
      <c r="K145" s="49"/>
      <c r="L145" s="49"/>
      <c r="O145" s="55"/>
    </row>
    <row r="146" spans="1:15" ht="15" customHeight="1">
      <c r="A146" s="5" t="s">
        <v>22</v>
      </c>
      <c r="B146" s="50"/>
      <c r="C146" s="6">
        <f t="shared" si="11"/>
        <v>0</v>
      </c>
      <c r="D146" s="6">
        <v>0</v>
      </c>
      <c r="E146" s="6">
        <v>0</v>
      </c>
      <c r="F146" s="6">
        <v>0</v>
      </c>
      <c r="G146" s="50"/>
      <c r="H146" s="50"/>
      <c r="I146" s="50"/>
      <c r="J146" s="50"/>
      <c r="K146" s="50"/>
      <c r="L146" s="50"/>
      <c r="O146" s="55"/>
    </row>
    <row r="147" spans="1:15" ht="46.5" customHeight="1">
      <c r="A147" s="113" t="s">
        <v>50</v>
      </c>
      <c r="B147" s="114"/>
      <c r="C147" s="19">
        <f>D147+E147+F147</f>
        <v>663</v>
      </c>
      <c r="D147" s="19">
        <f>D152+D157+D162+D167+D172++D177+D182+D187+D192+D197+D202+D207</f>
        <v>221</v>
      </c>
      <c r="E147" s="19">
        <f>E152+E157+E162+E167+E172++E177+E182+E187+E192+E197+E202+E207</f>
        <v>221</v>
      </c>
      <c r="F147" s="19">
        <f>F152+F157+F162+F167+F172++F177+F182+F187+F192+F197+F202+F207</f>
        <v>221</v>
      </c>
      <c r="G147" s="104"/>
      <c r="H147" s="105"/>
      <c r="I147" s="105"/>
      <c r="J147" s="105"/>
      <c r="K147" s="105"/>
      <c r="L147" s="106"/>
      <c r="O147" s="55"/>
    </row>
    <row r="148" spans="1:15" ht="15">
      <c r="A148" s="99" t="s">
        <v>5</v>
      </c>
      <c r="B148" s="100"/>
      <c r="C148" s="7">
        <f>D148+E148+F148</f>
        <v>0</v>
      </c>
      <c r="D148" s="7">
        <f>D153+D158+D163+D168+D173+D178+D183+D188+D193+D198+D203+D208</f>
        <v>0</v>
      </c>
      <c r="E148" s="7">
        <f>E153+E158+E163+E168+E173+E178+E183+E188+E193+E198+E203+E208</f>
        <v>0</v>
      </c>
      <c r="F148" s="7">
        <f>F153+F158+F163+F168+F173+F178+F183+F188+F193+F198+F203+F208</f>
        <v>0</v>
      </c>
      <c r="G148" s="107"/>
      <c r="H148" s="108"/>
      <c r="I148" s="108"/>
      <c r="J148" s="108"/>
      <c r="K148" s="108"/>
      <c r="L148" s="109"/>
      <c r="O148" s="55"/>
    </row>
    <row r="149" spans="1:15" ht="15">
      <c r="A149" s="99" t="s">
        <v>21</v>
      </c>
      <c r="B149" s="100"/>
      <c r="C149" s="7">
        <f aca="true" t="shared" si="12" ref="C149:C202">D149+E149+F149</f>
        <v>0</v>
      </c>
      <c r="D149" s="7">
        <f aca="true" t="shared" si="13" ref="D149:F151">D154+D159+D164+D169+D174+D179+D184+D189+D194+D199+D204+D209</f>
        <v>0</v>
      </c>
      <c r="E149" s="7">
        <f t="shared" si="13"/>
        <v>0</v>
      </c>
      <c r="F149" s="7">
        <f t="shared" si="13"/>
        <v>0</v>
      </c>
      <c r="G149" s="107"/>
      <c r="H149" s="108"/>
      <c r="I149" s="108"/>
      <c r="J149" s="108"/>
      <c r="K149" s="108"/>
      <c r="L149" s="109"/>
      <c r="O149" s="55"/>
    </row>
    <row r="150" spans="1:15" ht="15">
      <c r="A150" s="99" t="s">
        <v>4</v>
      </c>
      <c r="B150" s="100"/>
      <c r="C150" s="7">
        <f t="shared" si="12"/>
        <v>663</v>
      </c>
      <c r="D150" s="7">
        <f t="shared" si="13"/>
        <v>221</v>
      </c>
      <c r="E150" s="7">
        <f t="shared" si="13"/>
        <v>221</v>
      </c>
      <c r="F150" s="7">
        <f t="shared" si="13"/>
        <v>221</v>
      </c>
      <c r="G150" s="110"/>
      <c r="H150" s="111"/>
      <c r="I150" s="111"/>
      <c r="J150" s="111"/>
      <c r="K150" s="111"/>
      <c r="L150" s="112"/>
      <c r="O150" s="8"/>
    </row>
    <row r="151" spans="1:15" ht="15">
      <c r="A151" s="101" t="s">
        <v>22</v>
      </c>
      <c r="B151" s="102"/>
      <c r="C151" s="7">
        <f t="shared" si="12"/>
        <v>0</v>
      </c>
      <c r="D151" s="7">
        <f t="shared" si="13"/>
        <v>0</v>
      </c>
      <c r="E151" s="7">
        <f t="shared" si="13"/>
        <v>0</v>
      </c>
      <c r="F151" s="7">
        <f t="shared" si="13"/>
        <v>0</v>
      </c>
      <c r="G151" s="10"/>
      <c r="H151" s="10"/>
      <c r="I151" s="10"/>
      <c r="J151" s="10"/>
      <c r="K151" s="10"/>
      <c r="L151" s="10"/>
      <c r="O151" s="8"/>
    </row>
    <row r="152" spans="1:12" s="11" customFormat="1" ht="33.75" customHeight="1">
      <c r="A152" s="9" t="s">
        <v>130</v>
      </c>
      <c r="B152" s="103" t="s">
        <v>12</v>
      </c>
      <c r="C152" s="7">
        <f t="shared" si="12"/>
        <v>90</v>
      </c>
      <c r="D152" s="7">
        <f>D153+D154+D155+D156</f>
        <v>30</v>
      </c>
      <c r="E152" s="7">
        <f>E153+E154+E155+E156</f>
        <v>30</v>
      </c>
      <c r="F152" s="7">
        <f>F153+F154+F155+F156</f>
        <v>30</v>
      </c>
      <c r="G152" s="48" t="s">
        <v>63</v>
      </c>
      <c r="H152" s="48" t="s">
        <v>13</v>
      </c>
      <c r="I152" s="48">
        <v>8</v>
      </c>
      <c r="J152" s="48">
        <v>8</v>
      </c>
      <c r="K152" s="48">
        <v>8</v>
      </c>
      <c r="L152" s="48">
        <v>8</v>
      </c>
    </row>
    <row r="153" spans="1:12" s="11" customFormat="1" ht="15">
      <c r="A153" s="5" t="s">
        <v>5</v>
      </c>
      <c r="B153" s="103"/>
      <c r="C153" s="7">
        <f t="shared" si="12"/>
        <v>0</v>
      </c>
      <c r="D153" s="7">
        <v>0</v>
      </c>
      <c r="E153" s="7">
        <v>0</v>
      </c>
      <c r="F153" s="7">
        <v>0</v>
      </c>
      <c r="G153" s="49"/>
      <c r="H153" s="49"/>
      <c r="I153" s="49"/>
      <c r="J153" s="49"/>
      <c r="K153" s="49"/>
      <c r="L153" s="49"/>
    </row>
    <row r="154" spans="1:12" s="11" customFormat="1" ht="15">
      <c r="A154" s="5" t="s">
        <v>21</v>
      </c>
      <c r="B154" s="103"/>
      <c r="C154" s="7">
        <f t="shared" si="12"/>
        <v>0</v>
      </c>
      <c r="D154" s="7">
        <v>0</v>
      </c>
      <c r="E154" s="7">
        <v>0</v>
      </c>
      <c r="F154" s="7">
        <v>0</v>
      </c>
      <c r="G154" s="49"/>
      <c r="H154" s="49"/>
      <c r="I154" s="49"/>
      <c r="J154" s="49"/>
      <c r="K154" s="49"/>
      <c r="L154" s="49"/>
    </row>
    <row r="155" spans="1:12" s="11" customFormat="1" ht="15">
      <c r="A155" s="5" t="s">
        <v>4</v>
      </c>
      <c r="B155" s="103"/>
      <c r="C155" s="7">
        <f t="shared" si="12"/>
        <v>90</v>
      </c>
      <c r="D155" s="7">
        <v>30</v>
      </c>
      <c r="E155" s="7">
        <v>30</v>
      </c>
      <c r="F155" s="7">
        <v>30</v>
      </c>
      <c r="G155" s="49"/>
      <c r="H155" s="49"/>
      <c r="I155" s="49"/>
      <c r="J155" s="49"/>
      <c r="K155" s="49"/>
      <c r="L155" s="49"/>
    </row>
    <row r="156" spans="1:12" s="11" customFormat="1" ht="15">
      <c r="A156" s="5" t="s">
        <v>22</v>
      </c>
      <c r="B156" s="103"/>
      <c r="C156" s="7">
        <f t="shared" si="12"/>
        <v>0</v>
      </c>
      <c r="D156" s="7">
        <v>0</v>
      </c>
      <c r="E156" s="7">
        <v>0</v>
      </c>
      <c r="F156" s="7">
        <v>0</v>
      </c>
      <c r="G156" s="50"/>
      <c r="H156" s="50"/>
      <c r="I156" s="50"/>
      <c r="J156" s="50"/>
      <c r="K156" s="50"/>
      <c r="L156" s="50"/>
    </row>
    <row r="157" spans="1:12" ht="24" customHeight="1">
      <c r="A157" s="9" t="s">
        <v>52</v>
      </c>
      <c r="B157" s="103" t="s">
        <v>12</v>
      </c>
      <c r="C157" s="7">
        <f t="shared" si="12"/>
        <v>45</v>
      </c>
      <c r="D157" s="7">
        <f>D158+D159+D160+D161</f>
        <v>15</v>
      </c>
      <c r="E157" s="7">
        <f>E158+E159+E160+E161</f>
        <v>15</v>
      </c>
      <c r="F157" s="7">
        <f>F158+F159+F160+F161</f>
        <v>15</v>
      </c>
      <c r="G157" s="48" t="s">
        <v>51</v>
      </c>
      <c r="H157" s="48" t="s">
        <v>9</v>
      </c>
      <c r="I157" s="48">
        <v>6</v>
      </c>
      <c r="J157" s="48">
        <v>7</v>
      </c>
      <c r="K157" s="48">
        <v>8</v>
      </c>
      <c r="L157" s="48">
        <v>9</v>
      </c>
    </row>
    <row r="158" spans="1:12" ht="15">
      <c r="A158" s="5" t="s">
        <v>5</v>
      </c>
      <c r="B158" s="103"/>
      <c r="C158" s="7">
        <f t="shared" si="12"/>
        <v>0</v>
      </c>
      <c r="D158" s="6">
        <v>0</v>
      </c>
      <c r="E158" s="6">
        <v>0</v>
      </c>
      <c r="F158" s="6">
        <v>0</v>
      </c>
      <c r="G158" s="49"/>
      <c r="H158" s="49"/>
      <c r="I158" s="49"/>
      <c r="J158" s="49"/>
      <c r="K158" s="49"/>
      <c r="L158" s="49"/>
    </row>
    <row r="159" spans="1:12" ht="15">
      <c r="A159" s="5" t="s">
        <v>21</v>
      </c>
      <c r="B159" s="103"/>
      <c r="C159" s="7">
        <f t="shared" si="12"/>
        <v>0</v>
      </c>
      <c r="D159" s="6">
        <v>0</v>
      </c>
      <c r="E159" s="6">
        <v>0</v>
      </c>
      <c r="F159" s="6">
        <v>0</v>
      </c>
      <c r="G159" s="49"/>
      <c r="H159" s="49"/>
      <c r="I159" s="49"/>
      <c r="J159" s="49"/>
      <c r="K159" s="49"/>
      <c r="L159" s="49"/>
    </row>
    <row r="160" spans="1:12" ht="15">
      <c r="A160" s="5" t="s">
        <v>4</v>
      </c>
      <c r="B160" s="103"/>
      <c r="C160" s="7">
        <f t="shared" si="12"/>
        <v>45</v>
      </c>
      <c r="D160" s="6">
        <v>15</v>
      </c>
      <c r="E160" s="6">
        <v>15</v>
      </c>
      <c r="F160" s="6">
        <v>15</v>
      </c>
      <c r="G160" s="49"/>
      <c r="H160" s="49"/>
      <c r="I160" s="49"/>
      <c r="J160" s="49"/>
      <c r="K160" s="49"/>
      <c r="L160" s="49"/>
    </row>
    <row r="161" spans="1:12" ht="15" customHeight="1">
      <c r="A161" s="5" t="s">
        <v>22</v>
      </c>
      <c r="B161" s="103"/>
      <c r="C161" s="7">
        <f t="shared" si="12"/>
        <v>0</v>
      </c>
      <c r="D161" s="6">
        <v>0</v>
      </c>
      <c r="E161" s="6">
        <v>0</v>
      </c>
      <c r="F161" s="6">
        <v>0</v>
      </c>
      <c r="G161" s="50"/>
      <c r="H161" s="50"/>
      <c r="I161" s="50"/>
      <c r="J161" s="50"/>
      <c r="K161" s="50"/>
      <c r="L161" s="50"/>
    </row>
    <row r="162" spans="1:12" ht="46.5" customHeight="1">
      <c r="A162" s="9" t="s">
        <v>131</v>
      </c>
      <c r="B162" s="48" t="s">
        <v>12</v>
      </c>
      <c r="C162" s="7">
        <f t="shared" si="12"/>
        <v>0</v>
      </c>
      <c r="D162" s="7">
        <f>D163+D164+D165+D166</f>
        <v>0</v>
      </c>
      <c r="E162" s="7">
        <f>E163+E164+E165+E166</f>
        <v>0</v>
      </c>
      <c r="F162" s="7">
        <f>F163+F164+F165+F166</f>
        <v>0</v>
      </c>
      <c r="G162" s="48" t="s">
        <v>53</v>
      </c>
      <c r="H162" s="48" t="s">
        <v>66</v>
      </c>
      <c r="I162" s="48">
        <v>1</v>
      </c>
      <c r="J162" s="48">
        <v>2</v>
      </c>
      <c r="K162" s="48">
        <v>2</v>
      </c>
      <c r="L162" s="48">
        <v>2</v>
      </c>
    </row>
    <row r="163" spans="1:12" ht="15">
      <c r="A163" s="5" t="s">
        <v>5</v>
      </c>
      <c r="B163" s="49"/>
      <c r="C163" s="7">
        <f t="shared" si="12"/>
        <v>0</v>
      </c>
      <c r="D163" s="7">
        <v>0</v>
      </c>
      <c r="E163" s="7">
        <v>0</v>
      </c>
      <c r="F163" s="7">
        <v>0</v>
      </c>
      <c r="G163" s="49"/>
      <c r="H163" s="49"/>
      <c r="I163" s="49"/>
      <c r="J163" s="49"/>
      <c r="K163" s="49"/>
      <c r="L163" s="49"/>
    </row>
    <row r="164" spans="1:12" ht="15">
      <c r="A164" s="5" t="s">
        <v>21</v>
      </c>
      <c r="B164" s="49"/>
      <c r="C164" s="7">
        <f t="shared" si="12"/>
        <v>0</v>
      </c>
      <c r="D164" s="7">
        <v>0</v>
      </c>
      <c r="E164" s="7">
        <v>0</v>
      </c>
      <c r="F164" s="7">
        <v>0</v>
      </c>
      <c r="G164" s="49"/>
      <c r="H164" s="49"/>
      <c r="I164" s="49"/>
      <c r="J164" s="49"/>
      <c r="K164" s="49"/>
      <c r="L164" s="49"/>
    </row>
    <row r="165" spans="1:12" ht="15">
      <c r="A165" s="5" t="s">
        <v>4</v>
      </c>
      <c r="B165" s="49"/>
      <c r="C165" s="7">
        <f t="shared" si="12"/>
        <v>0</v>
      </c>
      <c r="D165" s="7">
        <v>0</v>
      </c>
      <c r="E165" s="7">
        <v>0</v>
      </c>
      <c r="F165" s="7">
        <v>0</v>
      </c>
      <c r="G165" s="49"/>
      <c r="H165" s="49"/>
      <c r="I165" s="49"/>
      <c r="J165" s="49"/>
      <c r="K165" s="49"/>
      <c r="L165" s="49"/>
    </row>
    <row r="166" spans="1:12" ht="15" customHeight="1">
      <c r="A166" s="5" t="s">
        <v>22</v>
      </c>
      <c r="B166" s="50"/>
      <c r="C166" s="7">
        <f t="shared" si="12"/>
        <v>0</v>
      </c>
      <c r="D166" s="7">
        <v>0</v>
      </c>
      <c r="E166" s="7">
        <v>0</v>
      </c>
      <c r="F166" s="7">
        <v>0</v>
      </c>
      <c r="G166" s="50"/>
      <c r="H166" s="50"/>
      <c r="I166" s="50"/>
      <c r="J166" s="50"/>
      <c r="K166" s="50"/>
      <c r="L166" s="50"/>
    </row>
    <row r="167" spans="1:12" ht="72.75" customHeight="1">
      <c r="A167" s="9" t="s">
        <v>54</v>
      </c>
      <c r="B167" s="48" t="s">
        <v>132</v>
      </c>
      <c r="C167" s="7">
        <f t="shared" si="12"/>
        <v>0</v>
      </c>
      <c r="D167" s="7">
        <f>D168+D169+D170+D171</f>
        <v>0</v>
      </c>
      <c r="E167" s="7">
        <f>E168+E169+E170+E171</f>
        <v>0</v>
      </c>
      <c r="F167" s="7">
        <f>F168+F169+F170+F171</f>
        <v>0</v>
      </c>
      <c r="G167" s="48" t="s">
        <v>55</v>
      </c>
      <c r="H167" s="48" t="s">
        <v>7</v>
      </c>
      <c r="I167" s="48">
        <v>65</v>
      </c>
      <c r="J167" s="48">
        <v>70</v>
      </c>
      <c r="K167" s="48">
        <v>70</v>
      </c>
      <c r="L167" s="48">
        <v>70</v>
      </c>
    </row>
    <row r="168" spans="1:12" ht="15">
      <c r="A168" s="5" t="s">
        <v>5</v>
      </c>
      <c r="B168" s="49"/>
      <c r="C168" s="7">
        <f t="shared" si="12"/>
        <v>0</v>
      </c>
      <c r="D168" s="7">
        <v>0</v>
      </c>
      <c r="E168" s="7">
        <v>0</v>
      </c>
      <c r="F168" s="7">
        <v>0</v>
      </c>
      <c r="G168" s="49"/>
      <c r="H168" s="49"/>
      <c r="I168" s="49"/>
      <c r="J168" s="49"/>
      <c r="K168" s="49"/>
      <c r="L168" s="49"/>
    </row>
    <row r="169" spans="1:12" ht="15">
      <c r="A169" s="5" t="s">
        <v>21</v>
      </c>
      <c r="B169" s="49"/>
      <c r="C169" s="7">
        <f t="shared" si="12"/>
        <v>0</v>
      </c>
      <c r="D169" s="7">
        <v>0</v>
      </c>
      <c r="E169" s="7">
        <v>0</v>
      </c>
      <c r="F169" s="7">
        <v>0</v>
      </c>
      <c r="G169" s="49"/>
      <c r="H169" s="49"/>
      <c r="I169" s="49"/>
      <c r="J169" s="49"/>
      <c r="K169" s="49"/>
      <c r="L169" s="49"/>
    </row>
    <row r="170" spans="1:12" ht="15">
      <c r="A170" s="5" t="s">
        <v>4</v>
      </c>
      <c r="B170" s="49"/>
      <c r="C170" s="7">
        <f t="shared" si="12"/>
        <v>0</v>
      </c>
      <c r="D170" s="7">
        <v>0</v>
      </c>
      <c r="E170" s="7">
        <v>0</v>
      </c>
      <c r="F170" s="7">
        <v>0</v>
      </c>
      <c r="G170" s="49"/>
      <c r="H170" s="49"/>
      <c r="I170" s="49"/>
      <c r="J170" s="49"/>
      <c r="K170" s="49"/>
      <c r="L170" s="49"/>
    </row>
    <row r="171" spans="1:12" ht="15" customHeight="1">
      <c r="A171" s="5" t="s">
        <v>22</v>
      </c>
      <c r="B171" s="50"/>
      <c r="C171" s="7">
        <f t="shared" si="12"/>
        <v>0</v>
      </c>
      <c r="D171" s="7">
        <v>0</v>
      </c>
      <c r="E171" s="7">
        <v>0</v>
      </c>
      <c r="F171" s="7">
        <v>0</v>
      </c>
      <c r="G171" s="50"/>
      <c r="H171" s="50"/>
      <c r="I171" s="50"/>
      <c r="J171" s="50"/>
      <c r="K171" s="50"/>
      <c r="L171" s="50"/>
    </row>
    <row r="172" spans="1:12" ht="52.5" customHeight="1">
      <c r="A172" s="9" t="s">
        <v>133</v>
      </c>
      <c r="B172" s="48" t="s">
        <v>12</v>
      </c>
      <c r="C172" s="7">
        <f t="shared" si="12"/>
        <v>108</v>
      </c>
      <c r="D172" s="7">
        <f>D173+D174+D175+D176</f>
        <v>36</v>
      </c>
      <c r="E172" s="7">
        <f>E173+E174+E175+E176</f>
        <v>36</v>
      </c>
      <c r="F172" s="7">
        <f>F173+F174+F175+F176</f>
        <v>36</v>
      </c>
      <c r="G172" s="48" t="s">
        <v>147</v>
      </c>
      <c r="H172" s="48" t="s">
        <v>66</v>
      </c>
      <c r="I172" s="48">
        <v>3</v>
      </c>
      <c r="J172" s="48">
        <v>3</v>
      </c>
      <c r="K172" s="48">
        <v>3</v>
      </c>
      <c r="L172" s="48">
        <v>3</v>
      </c>
    </row>
    <row r="173" spans="1:12" ht="15">
      <c r="A173" s="5" t="s">
        <v>5</v>
      </c>
      <c r="B173" s="49"/>
      <c r="C173" s="7">
        <f t="shared" si="12"/>
        <v>0</v>
      </c>
      <c r="D173" s="7">
        <v>0</v>
      </c>
      <c r="E173" s="7">
        <v>0</v>
      </c>
      <c r="F173" s="7">
        <v>0</v>
      </c>
      <c r="G173" s="49"/>
      <c r="H173" s="49"/>
      <c r="I173" s="49"/>
      <c r="J173" s="49"/>
      <c r="K173" s="49"/>
      <c r="L173" s="49"/>
    </row>
    <row r="174" spans="1:12" ht="15">
      <c r="A174" s="5" t="s">
        <v>21</v>
      </c>
      <c r="B174" s="49"/>
      <c r="C174" s="7">
        <f t="shared" si="12"/>
        <v>0</v>
      </c>
      <c r="D174" s="7">
        <v>0</v>
      </c>
      <c r="E174" s="7">
        <v>0</v>
      </c>
      <c r="F174" s="7">
        <v>0</v>
      </c>
      <c r="G174" s="49"/>
      <c r="H174" s="49"/>
      <c r="I174" s="49"/>
      <c r="J174" s="49"/>
      <c r="K174" s="49"/>
      <c r="L174" s="49"/>
    </row>
    <row r="175" spans="1:12" ht="15">
      <c r="A175" s="5" t="s">
        <v>4</v>
      </c>
      <c r="B175" s="49"/>
      <c r="C175" s="7">
        <f t="shared" si="12"/>
        <v>108</v>
      </c>
      <c r="D175" s="7">
        <v>36</v>
      </c>
      <c r="E175" s="7">
        <v>36</v>
      </c>
      <c r="F175" s="7">
        <v>36</v>
      </c>
      <c r="G175" s="49"/>
      <c r="H175" s="49"/>
      <c r="I175" s="49"/>
      <c r="J175" s="49"/>
      <c r="K175" s="49"/>
      <c r="L175" s="49"/>
    </row>
    <row r="176" spans="1:12" ht="15" customHeight="1">
      <c r="A176" s="5" t="s">
        <v>22</v>
      </c>
      <c r="B176" s="50"/>
      <c r="C176" s="7">
        <f t="shared" si="12"/>
        <v>0</v>
      </c>
      <c r="D176" s="7">
        <v>0</v>
      </c>
      <c r="E176" s="7">
        <v>0</v>
      </c>
      <c r="F176" s="7">
        <v>0</v>
      </c>
      <c r="G176" s="50"/>
      <c r="H176" s="50"/>
      <c r="I176" s="50"/>
      <c r="J176" s="50"/>
      <c r="K176" s="50"/>
      <c r="L176" s="50"/>
    </row>
    <row r="177" spans="1:12" ht="75" customHeight="1">
      <c r="A177" s="9" t="s">
        <v>134</v>
      </c>
      <c r="B177" s="48" t="s">
        <v>12</v>
      </c>
      <c r="C177" s="7">
        <f t="shared" si="12"/>
        <v>60</v>
      </c>
      <c r="D177" s="7">
        <f>D178+D179+D180+D181</f>
        <v>20</v>
      </c>
      <c r="E177" s="7">
        <f>E178+E179+E180+E181</f>
        <v>20</v>
      </c>
      <c r="F177" s="7">
        <f>F178+F179+F180+F181</f>
        <v>20</v>
      </c>
      <c r="G177" s="48" t="s">
        <v>149</v>
      </c>
      <c r="H177" s="48" t="s">
        <v>6</v>
      </c>
      <c r="I177" s="48">
        <v>0</v>
      </c>
      <c r="J177" s="48">
        <v>66</v>
      </c>
      <c r="K177" s="48">
        <v>66</v>
      </c>
      <c r="L177" s="48">
        <v>66</v>
      </c>
    </row>
    <row r="178" spans="1:12" ht="15">
      <c r="A178" s="5" t="s">
        <v>5</v>
      </c>
      <c r="B178" s="49"/>
      <c r="C178" s="7">
        <f t="shared" si="12"/>
        <v>0</v>
      </c>
      <c r="D178" s="7">
        <v>0</v>
      </c>
      <c r="E178" s="7">
        <v>0</v>
      </c>
      <c r="F178" s="7">
        <v>0</v>
      </c>
      <c r="G178" s="49"/>
      <c r="H178" s="49"/>
      <c r="I178" s="49"/>
      <c r="J178" s="49"/>
      <c r="K178" s="49"/>
      <c r="L178" s="49"/>
    </row>
    <row r="179" spans="1:12" ht="15">
      <c r="A179" s="5" t="s">
        <v>21</v>
      </c>
      <c r="B179" s="49"/>
      <c r="C179" s="7">
        <f t="shared" si="12"/>
        <v>0</v>
      </c>
      <c r="D179" s="7">
        <v>0</v>
      </c>
      <c r="E179" s="7">
        <v>0</v>
      </c>
      <c r="F179" s="7">
        <v>0</v>
      </c>
      <c r="G179" s="49"/>
      <c r="H179" s="49"/>
      <c r="I179" s="49"/>
      <c r="J179" s="49"/>
      <c r="K179" s="49"/>
      <c r="L179" s="49"/>
    </row>
    <row r="180" spans="1:12" ht="15">
      <c r="A180" s="5" t="s">
        <v>4</v>
      </c>
      <c r="B180" s="49"/>
      <c r="C180" s="7">
        <f t="shared" si="12"/>
        <v>60</v>
      </c>
      <c r="D180" s="7">
        <v>20</v>
      </c>
      <c r="E180" s="7">
        <v>20</v>
      </c>
      <c r="F180" s="7">
        <v>20</v>
      </c>
      <c r="G180" s="49"/>
      <c r="H180" s="49"/>
      <c r="I180" s="49"/>
      <c r="J180" s="49"/>
      <c r="K180" s="49"/>
      <c r="L180" s="49"/>
    </row>
    <row r="181" spans="1:12" ht="15" customHeight="1">
      <c r="A181" s="5" t="s">
        <v>22</v>
      </c>
      <c r="B181" s="50"/>
      <c r="C181" s="7">
        <f t="shared" si="12"/>
        <v>0</v>
      </c>
      <c r="D181" s="7">
        <v>0</v>
      </c>
      <c r="E181" s="7">
        <v>0</v>
      </c>
      <c r="F181" s="7">
        <v>0</v>
      </c>
      <c r="G181" s="50"/>
      <c r="H181" s="50"/>
      <c r="I181" s="50"/>
      <c r="J181" s="50"/>
      <c r="K181" s="50"/>
      <c r="L181" s="50"/>
    </row>
    <row r="182" spans="1:12" ht="45.75" customHeight="1">
      <c r="A182" s="9" t="s">
        <v>135</v>
      </c>
      <c r="B182" s="48" t="s">
        <v>12</v>
      </c>
      <c r="C182" s="7">
        <f t="shared" si="12"/>
        <v>90</v>
      </c>
      <c r="D182" s="7">
        <f>D183+D184+D185+D186</f>
        <v>30</v>
      </c>
      <c r="E182" s="7">
        <f>E183+E184+E185+E186</f>
        <v>30</v>
      </c>
      <c r="F182" s="7">
        <f>F183+F184+F185+F186</f>
        <v>30</v>
      </c>
      <c r="G182" s="48" t="s">
        <v>150</v>
      </c>
      <c r="H182" s="48" t="s">
        <v>6</v>
      </c>
      <c r="I182" s="48">
        <v>30</v>
      </c>
      <c r="J182" s="48">
        <v>50</v>
      </c>
      <c r="K182" s="48">
        <v>50</v>
      </c>
      <c r="L182" s="48">
        <v>50</v>
      </c>
    </row>
    <row r="183" spans="1:12" ht="15">
      <c r="A183" s="5" t="s">
        <v>5</v>
      </c>
      <c r="B183" s="49"/>
      <c r="C183" s="7">
        <f t="shared" si="12"/>
        <v>0</v>
      </c>
      <c r="D183" s="7">
        <v>0</v>
      </c>
      <c r="E183" s="7">
        <v>0</v>
      </c>
      <c r="F183" s="7">
        <v>0</v>
      </c>
      <c r="G183" s="49"/>
      <c r="H183" s="49"/>
      <c r="I183" s="49"/>
      <c r="J183" s="49"/>
      <c r="K183" s="49"/>
      <c r="L183" s="49"/>
    </row>
    <row r="184" spans="1:12" ht="15">
      <c r="A184" s="5" t="s">
        <v>21</v>
      </c>
      <c r="B184" s="49"/>
      <c r="C184" s="7">
        <f t="shared" si="12"/>
        <v>0</v>
      </c>
      <c r="D184" s="7">
        <v>0</v>
      </c>
      <c r="E184" s="7">
        <v>0</v>
      </c>
      <c r="F184" s="7">
        <v>0</v>
      </c>
      <c r="G184" s="49"/>
      <c r="H184" s="49"/>
      <c r="I184" s="49"/>
      <c r="J184" s="49"/>
      <c r="K184" s="49"/>
      <c r="L184" s="49"/>
    </row>
    <row r="185" spans="1:12" ht="15">
      <c r="A185" s="5" t="s">
        <v>4</v>
      </c>
      <c r="B185" s="49"/>
      <c r="C185" s="7">
        <f t="shared" si="12"/>
        <v>90</v>
      </c>
      <c r="D185" s="7">
        <v>30</v>
      </c>
      <c r="E185" s="7">
        <v>30</v>
      </c>
      <c r="F185" s="7">
        <v>30</v>
      </c>
      <c r="G185" s="49"/>
      <c r="H185" s="49"/>
      <c r="I185" s="49"/>
      <c r="J185" s="49"/>
      <c r="K185" s="49"/>
      <c r="L185" s="49"/>
    </row>
    <row r="186" spans="1:12" ht="15" customHeight="1">
      <c r="A186" s="5" t="s">
        <v>22</v>
      </c>
      <c r="B186" s="50"/>
      <c r="C186" s="7">
        <f t="shared" si="12"/>
        <v>0</v>
      </c>
      <c r="D186" s="7">
        <v>0</v>
      </c>
      <c r="E186" s="7">
        <v>0</v>
      </c>
      <c r="F186" s="7">
        <v>0</v>
      </c>
      <c r="G186" s="50"/>
      <c r="H186" s="50"/>
      <c r="I186" s="50"/>
      <c r="J186" s="50"/>
      <c r="K186" s="50"/>
      <c r="L186" s="50"/>
    </row>
    <row r="187" spans="1:12" ht="47.25" customHeight="1">
      <c r="A187" s="9" t="s">
        <v>136</v>
      </c>
      <c r="B187" s="48" t="s">
        <v>12</v>
      </c>
      <c r="C187" s="7">
        <f t="shared" si="12"/>
        <v>0</v>
      </c>
      <c r="D187" s="7">
        <f>D188+D189+D190+D191</f>
        <v>0</v>
      </c>
      <c r="E187" s="7">
        <f>E188+E189+E190+E191</f>
        <v>0</v>
      </c>
      <c r="F187" s="7">
        <f>F188+F189+F190+F191</f>
        <v>0</v>
      </c>
      <c r="G187" s="48" t="s">
        <v>151</v>
      </c>
      <c r="H187" s="48" t="s">
        <v>10</v>
      </c>
      <c r="I187" s="48">
        <v>101</v>
      </c>
      <c r="J187" s="48">
        <v>110</v>
      </c>
      <c r="K187" s="48">
        <v>115</v>
      </c>
      <c r="L187" s="48">
        <v>120</v>
      </c>
    </row>
    <row r="188" spans="1:12" ht="15">
      <c r="A188" s="5" t="s">
        <v>5</v>
      </c>
      <c r="B188" s="49"/>
      <c r="C188" s="7">
        <f t="shared" si="12"/>
        <v>0</v>
      </c>
      <c r="D188" s="7">
        <v>0</v>
      </c>
      <c r="E188" s="7">
        <v>0</v>
      </c>
      <c r="F188" s="7">
        <v>0</v>
      </c>
      <c r="G188" s="49"/>
      <c r="H188" s="49"/>
      <c r="I188" s="49"/>
      <c r="J188" s="49"/>
      <c r="K188" s="49"/>
      <c r="L188" s="49"/>
    </row>
    <row r="189" spans="1:12" ht="15">
      <c r="A189" s="5" t="s">
        <v>21</v>
      </c>
      <c r="B189" s="49"/>
      <c r="C189" s="7">
        <f t="shared" si="12"/>
        <v>0</v>
      </c>
      <c r="D189" s="7">
        <v>0</v>
      </c>
      <c r="E189" s="7">
        <v>0</v>
      </c>
      <c r="F189" s="7">
        <v>0</v>
      </c>
      <c r="G189" s="49"/>
      <c r="H189" s="49"/>
      <c r="I189" s="49"/>
      <c r="J189" s="49"/>
      <c r="K189" s="49"/>
      <c r="L189" s="49"/>
    </row>
    <row r="190" spans="1:12" ht="15">
      <c r="A190" s="5" t="s">
        <v>4</v>
      </c>
      <c r="B190" s="49"/>
      <c r="C190" s="7">
        <f t="shared" si="12"/>
        <v>0</v>
      </c>
      <c r="D190" s="7">
        <v>0</v>
      </c>
      <c r="E190" s="7">
        <v>0</v>
      </c>
      <c r="F190" s="7">
        <v>0</v>
      </c>
      <c r="G190" s="49"/>
      <c r="H190" s="49"/>
      <c r="I190" s="49"/>
      <c r="J190" s="49"/>
      <c r="K190" s="49"/>
      <c r="L190" s="49"/>
    </row>
    <row r="191" spans="1:12" ht="15" customHeight="1">
      <c r="A191" s="5" t="s">
        <v>22</v>
      </c>
      <c r="B191" s="50"/>
      <c r="C191" s="7">
        <f t="shared" si="12"/>
        <v>0</v>
      </c>
      <c r="D191" s="7">
        <v>0</v>
      </c>
      <c r="E191" s="7">
        <v>0</v>
      </c>
      <c r="F191" s="7">
        <v>0</v>
      </c>
      <c r="G191" s="50"/>
      <c r="H191" s="50"/>
      <c r="I191" s="50"/>
      <c r="J191" s="50"/>
      <c r="K191" s="50"/>
      <c r="L191" s="50"/>
    </row>
    <row r="192" spans="1:12" ht="46.5" customHeight="1">
      <c r="A192" s="9" t="s">
        <v>137</v>
      </c>
      <c r="B192" s="48" t="s">
        <v>12</v>
      </c>
      <c r="C192" s="7">
        <f t="shared" si="12"/>
        <v>0</v>
      </c>
      <c r="D192" s="7">
        <f>D193+D194+D195+D196</f>
        <v>0</v>
      </c>
      <c r="E192" s="7">
        <f>E193+E194+E195+E196</f>
        <v>0</v>
      </c>
      <c r="F192" s="7">
        <f>F193+F194+F195+F196</f>
        <v>0</v>
      </c>
      <c r="G192" s="48" t="s">
        <v>152</v>
      </c>
      <c r="H192" s="48" t="s">
        <v>10</v>
      </c>
      <c r="I192" s="48">
        <v>70</v>
      </c>
      <c r="J192" s="48">
        <v>75</v>
      </c>
      <c r="K192" s="48">
        <v>80</v>
      </c>
      <c r="L192" s="48">
        <v>85</v>
      </c>
    </row>
    <row r="193" spans="1:12" ht="15">
      <c r="A193" s="5" t="s">
        <v>5</v>
      </c>
      <c r="B193" s="49"/>
      <c r="C193" s="7">
        <f t="shared" si="12"/>
        <v>0</v>
      </c>
      <c r="D193" s="7">
        <v>0</v>
      </c>
      <c r="E193" s="7">
        <v>0</v>
      </c>
      <c r="F193" s="7">
        <v>0</v>
      </c>
      <c r="G193" s="49"/>
      <c r="H193" s="49"/>
      <c r="I193" s="49"/>
      <c r="J193" s="49"/>
      <c r="K193" s="49"/>
      <c r="L193" s="49"/>
    </row>
    <row r="194" spans="1:12" ht="15">
      <c r="A194" s="5" t="s">
        <v>21</v>
      </c>
      <c r="B194" s="49"/>
      <c r="C194" s="7">
        <f t="shared" si="12"/>
        <v>0</v>
      </c>
      <c r="D194" s="7">
        <v>0</v>
      </c>
      <c r="E194" s="7">
        <v>0</v>
      </c>
      <c r="F194" s="7">
        <v>0</v>
      </c>
      <c r="G194" s="49"/>
      <c r="H194" s="49"/>
      <c r="I194" s="49"/>
      <c r="J194" s="49"/>
      <c r="K194" s="49"/>
      <c r="L194" s="49"/>
    </row>
    <row r="195" spans="1:12" ht="15">
      <c r="A195" s="5" t="s">
        <v>4</v>
      </c>
      <c r="B195" s="49"/>
      <c r="C195" s="7">
        <f t="shared" si="12"/>
        <v>0</v>
      </c>
      <c r="D195" s="7">
        <v>0</v>
      </c>
      <c r="E195" s="7">
        <v>0</v>
      </c>
      <c r="F195" s="7">
        <v>0</v>
      </c>
      <c r="G195" s="49"/>
      <c r="H195" s="49"/>
      <c r="I195" s="49"/>
      <c r="J195" s="49"/>
      <c r="K195" s="49"/>
      <c r="L195" s="49"/>
    </row>
    <row r="196" spans="1:12" ht="15" customHeight="1">
      <c r="A196" s="5" t="s">
        <v>22</v>
      </c>
      <c r="B196" s="50"/>
      <c r="C196" s="7">
        <f t="shared" si="12"/>
        <v>0</v>
      </c>
      <c r="D196" s="7">
        <v>0</v>
      </c>
      <c r="E196" s="7">
        <v>0</v>
      </c>
      <c r="F196" s="7">
        <v>0</v>
      </c>
      <c r="G196" s="50"/>
      <c r="H196" s="50"/>
      <c r="I196" s="50"/>
      <c r="J196" s="50"/>
      <c r="K196" s="50"/>
      <c r="L196" s="50"/>
    </row>
    <row r="197" spans="1:12" ht="75" customHeight="1">
      <c r="A197" s="9" t="s">
        <v>138</v>
      </c>
      <c r="B197" s="48" t="s">
        <v>12</v>
      </c>
      <c r="C197" s="7">
        <f t="shared" si="12"/>
        <v>60</v>
      </c>
      <c r="D197" s="7">
        <f>D198+D199+D200+D201</f>
        <v>20</v>
      </c>
      <c r="E197" s="7">
        <f>E198+E199+E200+E201</f>
        <v>20</v>
      </c>
      <c r="F197" s="7">
        <f>F198+F199+F200+F201</f>
        <v>20</v>
      </c>
      <c r="G197" s="48" t="s">
        <v>153</v>
      </c>
      <c r="H197" s="48" t="s">
        <v>66</v>
      </c>
      <c r="I197" s="48">
        <v>7</v>
      </c>
      <c r="J197" s="48">
        <v>8</v>
      </c>
      <c r="K197" s="48">
        <v>9</v>
      </c>
      <c r="L197" s="48">
        <v>10</v>
      </c>
    </row>
    <row r="198" spans="1:12" ht="15">
      <c r="A198" s="5" t="s">
        <v>5</v>
      </c>
      <c r="B198" s="49"/>
      <c r="C198" s="7">
        <f t="shared" si="12"/>
        <v>0</v>
      </c>
      <c r="D198" s="7">
        <v>0</v>
      </c>
      <c r="E198" s="7">
        <v>0</v>
      </c>
      <c r="F198" s="7">
        <v>0</v>
      </c>
      <c r="G198" s="49"/>
      <c r="H198" s="49"/>
      <c r="I198" s="49"/>
      <c r="J198" s="49"/>
      <c r="K198" s="49"/>
      <c r="L198" s="49"/>
    </row>
    <row r="199" spans="1:12" ht="15">
      <c r="A199" s="5" t="s">
        <v>21</v>
      </c>
      <c r="B199" s="49"/>
      <c r="C199" s="7">
        <f t="shared" si="12"/>
        <v>0</v>
      </c>
      <c r="D199" s="7">
        <v>0</v>
      </c>
      <c r="E199" s="7">
        <v>0</v>
      </c>
      <c r="F199" s="7">
        <v>0</v>
      </c>
      <c r="G199" s="49"/>
      <c r="H199" s="49"/>
      <c r="I199" s="49"/>
      <c r="J199" s="49"/>
      <c r="K199" s="49"/>
      <c r="L199" s="49"/>
    </row>
    <row r="200" spans="1:12" ht="15">
      <c r="A200" s="5" t="s">
        <v>4</v>
      </c>
      <c r="B200" s="49"/>
      <c r="C200" s="7">
        <f t="shared" si="12"/>
        <v>60</v>
      </c>
      <c r="D200" s="7">
        <v>20</v>
      </c>
      <c r="E200" s="7">
        <v>20</v>
      </c>
      <c r="F200" s="7">
        <v>20</v>
      </c>
      <c r="G200" s="49"/>
      <c r="H200" s="49"/>
      <c r="I200" s="49"/>
      <c r="J200" s="49"/>
      <c r="K200" s="49"/>
      <c r="L200" s="49"/>
    </row>
    <row r="201" spans="1:12" ht="15" customHeight="1">
      <c r="A201" s="5" t="s">
        <v>22</v>
      </c>
      <c r="B201" s="50"/>
      <c r="C201" s="7">
        <f t="shared" si="12"/>
        <v>0</v>
      </c>
      <c r="D201" s="7">
        <v>0</v>
      </c>
      <c r="E201" s="7">
        <v>0</v>
      </c>
      <c r="F201" s="7">
        <v>0</v>
      </c>
      <c r="G201" s="50"/>
      <c r="H201" s="50"/>
      <c r="I201" s="50"/>
      <c r="J201" s="50"/>
      <c r="K201" s="50"/>
      <c r="L201" s="50"/>
    </row>
    <row r="202" spans="1:12" ht="60">
      <c r="A202" s="9" t="s">
        <v>139</v>
      </c>
      <c r="B202" s="48" t="s">
        <v>8</v>
      </c>
      <c r="C202" s="7">
        <f t="shared" si="12"/>
        <v>210</v>
      </c>
      <c r="D202" s="7">
        <f>D203+D204+D205+D206</f>
        <v>70</v>
      </c>
      <c r="E202" s="7">
        <f>E203+E204+E205+E206</f>
        <v>70</v>
      </c>
      <c r="F202" s="7">
        <f>F203+F204+F205+F206</f>
        <v>70</v>
      </c>
      <c r="G202" s="48" t="s">
        <v>154</v>
      </c>
      <c r="H202" s="48" t="s">
        <v>10</v>
      </c>
      <c r="I202" s="48">
        <v>15</v>
      </c>
      <c r="J202" s="48">
        <v>30</v>
      </c>
      <c r="K202" s="48">
        <v>30</v>
      </c>
      <c r="L202" s="48">
        <v>30</v>
      </c>
    </row>
    <row r="203" spans="1:12" ht="15">
      <c r="A203" s="5" t="s">
        <v>5</v>
      </c>
      <c r="B203" s="49"/>
      <c r="C203" s="7">
        <f aca="true" t="shared" si="14" ref="C203:C211">D203+E203+F203</f>
        <v>0</v>
      </c>
      <c r="D203" s="7">
        <v>0</v>
      </c>
      <c r="E203" s="7">
        <v>0</v>
      </c>
      <c r="F203" s="7">
        <v>0</v>
      </c>
      <c r="G203" s="49"/>
      <c r="H203" s="49"/>
      <c r="I203" s="49"/>
      <c r="J203" s="49"/>
      <c r="K203" s="49"/>
      <c r="L203" s="49"/>
    </row>
    <row r="204" spans="1:12" ht="15">
      <c r="A204" s="5" t="s">
        <v>21</v>
      </c>
      <c r="B204" s="49"/>
      <c r="C204" s="7">
        <f t="shared" si="14"/>
        <v>0</v>
      </c>
      <c r="D204" s="7">
        <v>0</v>
      </c>
      <c r="E204" s="7">
        <v>0</v>
      </c>
      <c r="F204" s="7">
        <v>0</v>
      </c>
      <c r="G204" s="49"/>
      <c r="H204" s="49"/>
      <c r="I204" s="49"/>
      <c r="J204" s="49"/>
      <c r="K204" s="49"/>
      <c r="L204" s="49"/>
    </row>
    <row r="205" spans="1:12" ht="15">
      <c r="A205" s="5" t="s">
        <v>4</v>
      </c>
      <c r="B205" s="49"/>
      <c r="C205" s="7">
        <f t="shared" si="14"/>
        <v>210</v>
      </c>
      <c r="D205" s="7">
        <v>70</v>
      </c>
      <c r="E205" s="7">
        <v>70</v>
      </c>
      <c r="F205" s="7">
        <v>70</v>
      </c>
      <c r="G205" s="49"/>
      <c r="H205" s="49"/>
      <c r="I205" s="49"/>
      <c r="J205" s="49"/>
      <c r="K205" s="49"/>
      <c r="L205" s="49"/>
    </row>
    <row r="206" spans="1:12" ht="15" customHeight="1">
      <c r="A206" s="5" t="s">
        <v>22</v>
      </c>
      <c r="B206" s="50"/>
      <c r="C206" s="7">
        <f t="shared" si="14"/>
        <v>0</v>
      </c>
      <c r="D206" s="7">
        <v>0</v>
      </c>
      <c r="E206" s="7">
        <v>0</v>
      </c>
      <c r="F206" s="7">
        <v>0</v>
      </c>
      <c r="G206" s="50"/>
      <c r="H206" s="50"/>
      <c r="I206" s="50"/>
      <c r="J206" s="50"/>
      <c r="K206" s="50"/>
      <c r="L206" s="50"/>
    </row>
    <row r="207" spans="1:12" ht="154.5" customHeight="1">
      <c r="A207" s="14" t="s">
        <v>156</v>
      </c>
      <c r="B207" s="48" t="s">
        <v>64</v>
      </c>
      <c r="C207" s="7">
        <f t="shared" si="14"/>
        <v>0</v>
      </c>
      <c r="D207" s="7">
        <f>D208+D209+D210+D211</f>
        <v>0</v>
      </c>
      <c r="E207" s="7">
        <f>E208+E209+E210+E211</f>
        <v>0</v>
      </c>
      <c r="F207" s="7">
        <f>F208+F209+F210+F211</f>
        <v>0</v>
      </c>
      <c r="G207" s="48" t="s">
        <v>155</v>
      </c>
      <c r="H207" s="48" t="s">
        <v>7</v>
      </c>
      <c r="I207" s="48">
        <v>0</v>
      </c>
      <c r="J207" s="48">
        <v>100</v>
      </c>
      <c r="K207" s="48">
        <v>100</v>
      </c>
      <c r="L207" s="48">
        <v>100</v>
      </c>
    </row>
    <row r="208" spans="1:12" ht="15">
      <c r="A208" s="5" t="s">
        <v>5</v>
      </c>
      <c r="B208" s="49"/>
      <c r="C208" s="7">
        <f t="shared" si="14"/>
        <v>0</v>
      </c>
      <c r="D208" s="7">
        <v>0</v>
      </c>
      <c r="E208" s="7">
        <v>0</v>
      </c>
      <c r="F208" s="7">
        <v>0</v>
      </c>
      <c r="G208" s="49"/>
      <c r="H208" s="49"/>
      <c r="I208" s="49"/>
      <c r="J208" s="49"/>
      <c r="K208" s="49"/>
      <c r="L208" s="49"/>
    </row>
    <row r="209" spans="1:12" ht="15">
      <c r="A209" s="5" t="s">
        <v>21</v>
      </c>
      <c r="B209" s="49"/>
      <c r="C209" s="7">
        <f t="shared" si="14"/>
        <v>0</v>
      </c>
      <c r="D209" s="7">
        <v>0</v>
      </c>
      <c r="E209" s="7">
        <v>0</v>
      </c>
      <c r="F209" s="7">
        <v>0</v>
      </c>
      <c r="G209" s="49"/>
      <c r="H209" s="49"/>
      <c r="I209" s="49"/>
      <c r="J209" s="49"/>
      <c r="K209" s="49"/>
      <c r="L209" s="49"/>
    </row>
    <row r="210" spans="1:12" ht="15">
      <c r="A210" s="5" t="s">
        <v>4</v>
      </c>
      <c r="B210" s="49"/>
      <c r="C210" s="7">
        <f t="shared" si="14"/>
        <v>0</v>
      </c>
      <c r="D210" s="7">
        <v>0</v>
      </c>
      <c r="E210" s="7">
        <v>0</v>
      </c>
      <c r="F210" s="7">
        <v>0</v>
      </c>
      <c r="G210" s="49"/>
      <c r="H210" s="49"/>
      <c r="I210" s="49"/>
      <c r="J210" s="49"/>
      <c r="K210" s="49"/>
      <c r="L210" s="49"/>
    </row>
    <row r="211" spans="1:12" ht="15">
      <c r="A211" s="5" t="s">
        <v>22</v>
      </c>
      <c r="B211" s="50"/>
      <c r="C211" s="7">
        <f t="shared" si="14"/>
        <v>0</v>
      </c>
      <c r="D211" s="7">
        <v>0</v>
      </c>
      <c r="E211" s="7">
        <v>0</v>
      </c>
      <c r="F211" s="7">
        <v>0</v>
      </c>
      <c r="G211" s="50"/>
      <c r="H211" s="50"/>
      <c r="I211" s="50"/>
      <c r="J211" s="50"/>
      <c r="K211" s="50"/>
      <c r="L211" s="50"/>
    </row>
    <row r="212" spans="1:12" s="18" customFormat="1" ht="37.5" customHeight="1">
      <c r="A212" s="121" t="s">
        <v>140</v>
      </c>
      <c r="B212" s="122"/>
      <c r="C212" s="16">
        <f aca="true" t="shared" si="15" ref="C212:C218">D212+E212+F212</f>
        <v>129</v>
      </c>
      <c r="D212" s="16">
        <f>D213+D214+D215+D216</f>
        <v>55</v>
      </c>
      <c r="E212" s="16">
        <f>E213+E214+E215+E216</f>
        <v>44</v>
      </c>
      <c r="F212" s="16">
        <f>F213+F214+F215+F216</f>
        <v>30</v>
      </c>
      <c r="G212" s="80"/>
      <c r="H212" s="81"/>
      <c r="I212" s="81"/>
      <c r="J212" s="81"/>
      <c r="K212" s="81"/>
      <c r="L212" s="82"/>
    </row>
    <row r="213" spans="1:12" ht="15">
      <c r="A213" s="99" t="s">
        <v>5</v>
      </c>
      <c r="B213" s="100"/>
      <c r="C213" s="6">
        <f t="shared" si="15"/>
        <v>0</v>
      </c>
      <c r="D213" s="7">
        <f aca="true" t="shared" si="16" ref="D213:F216">D218+D243+D258+D273</f>
        <v>0</v>
      </c>
      <c r="E213" s="7">
        <f t="shared" si="16"/>
        <v>0</v>
      </c>
      <c r="F213" s="7">
        <f t="shared" si="16"/>
        <v>0</v>
      </c>
      <c r="G213" s="83"/>
      <c r="H213" s="84"/>
      <c r="I213" s="84"/>
      <c r="J213" s="84"/>
      <c r="K213" s="84"/>
      <c r="L213" s="85"/>
    </row>
    <row r="214" spans="1:12" ht="15">
      <c r="A214" s="99" t="s">
        <v>21</v>
      </c>
      <c r="B214" s="100"/>
      <c r="C214" s="6">
        <f t="shared" si="15"/>
        <v>0</v>
      </c>
      <c r="D214" s="7">
        <f t="shared" si="16"/>
        <v>0</v>
      </c>
      <c r="E214" s="7">
        <f t="shared" si="16"/>
        <v>0</v>
      </c>
      <c r="F214" s="7">
        <f t="shared" si="16"/>
        <v>0</v>
      </c>
      <c r="G214" s="83"/>
      <c r="H214" s="84"/>
      <c r="I214" s="84"/>
      <c r="J214" s="84"/>
      <c r="K214" s="84"/>
      <c r="L214" s="85"/>
    </row>
    <row r="215" spans="1:12" ht="15">
      <c r="A215" s="99" t="s">
        <v>4</v>
      </c>
      <c r="B215" s="100"/>
      <c r="C215" s="6">
        <f t="shared" si="15"/>
        <v>129</v>
      </c>
      <c r="D215" s="7">
        <f t="shared" si="16"/>
        <v>55</v>
      </c>
      <c r="E215" s="7">
        <f t="shared" si="16"/>
        <v>44</v>
      </c>
      <c r="F215" s="7">
        <f t="shared" si="16"/>
        <v>30</v>
      </c>
      <c r="G215" s="83"/>
      <c r="H215" s="84"/>
      <c r="I215" s="84"/>
      <c r="J215" s="84"/>
      <c r="K215" s="84"/>
      <c r="L215" s="85"/>
    </row>
    <row r="216" spans="1:12" ht="15">
      <c r="A216" s="99" t="s">
        <v>22</v>
      </c>
      <c r="B216" s="100"/>
      <c r="C216" s="6">
        <f t="shared" si="15"/>
        <v>0</v>
      </c>
      <c r="D216" s="7">
        <f t="shared" si="16"/>
        <v>0</v>
      </c>
      <c r="E216" s="7">
        <f t="shared" si="16"/>
        <v>0</v>
      </c>
      <c r="F216" s="7">
        <f t="shared" si="16"/>
        <v>0</v>
      </c>
      <c r="G216" s="83"/>
      <c r="H216" s="84"/>
      <c r="I216" s="84"/>
      <c r="J216" s="84"/>
      <c r="K216" s="84"/>
      <c r="L216" s="85"/>
    </row>
    <row r="217" spans="1:12" ht="15">
      <c r="A217" s="113" t="s">
        <v>73</v>
      </c>
      <c r="B217" s="114"/>
      <c r="C217" s="19">
        <f t="shared" si="15"/>
        <v>29</v>
      </c>
      <c r="D217" s="19">
        <f>D218+D219+D220+D221</f>
        <v>15</v>
      </c>
      <c r="E217" s="19">
        <f>E218+E219+E220+E221</f>
        <v>14</v>
      </c>
      <c r="F217" s="19">
        <f>F218+F219+F220+F221</f>
        <v>0</v>
      </c>
      <c r="G217" s="83"/>
      <c r="H217" s="84"/>
      <c r="I217" s="84"/>
      <c r="J217" s="84"/>
      <c r="K217" s="84"/>
      <c r="L217" s="85"/>
    </row>
    <row r="218" spans="1:12" ht="15">
      <c r="A218" s="99" t="s">
        <v>5</v>
      </c>
      <c r="B218" s="100"/>
      <c r="C218" s="7">
        <f t="shared" si="15"/>
        <v>0</v>
      </c>
      <c r="D218" s="7">
        <f aca="true" t="shared" si="17" ref="D218:F221">D223+D228+D233</f>
        <v>0</v>
      </c>
      <c r="E218" s="7">
        <f t="shared" si="17"/>
        <v>0</v>
      </c>
      <c r="F218" s="7">
        <f t="shared" si="17"/>
        <v>0</v>
      </c>
      <c r="G218" s="83"/>
      <c r="H218" s="84"/>
      <c r="I218" s="84"/>
      <c r="J218" s="84"/>
      <c r="K218" s="84"/>
      <c r="L218" s="85"/>
    </row>
    <row r="219" spans="1:12" ht="15">
      <c r="A219" s="99" t="s">
        <v>21</v>
      </c>
      <c r="B219" s="100"/>
      <c r="C219" s="7">
        <f aca="true" t="shared" si="18" ref="C219:C231">D219+E219+F219</f>
        <v>0</v>
      </c>
      <c r="D219" s="7">
        <f t="shared" si="17"/>
        <v>0</v>
      </c>
      <c r="E219" s="7">
        <f t="shared" si="17"/>
        <v>0</v>
      </c>
      <c r="F219" s="7">
        <f t="shared" si="17"/>
        <v>0</v>
      </c>
      <c r="G219" s="83"/>
      <c r="H219" s="84"/>
      <c r="I219" s="84"/>
      <c r="J219" s="84"/>
      <c r="K219" s="84"/>
      <c r="L219" s="85"/>
    </row>
    <row r="220" spans="1:12" ht="15">
      <c r="A220" s="99" t="s">
        <v>4</v>
      </c>
      <c r="B220" s="100"/>
      <c r="C220" s="7">
        <f t="shared" si="18"/>
        <v>29</v>
      </c>
      <c r="D220" s="7">
        <f t="shared" si="17"/>
        <v>15</v>
      </c>
      <c r="E220" s="7">
        <f t="shared" si="17"/>
        <v>14</v>
      </c>
      <c r="F220" s="7">
        <f t="shared" si="17"/>
        <v>0</v>
      </c>
      <c r="G220" s="83"/>
      <c r="H220" s="84"/>
      <c r="I220" s="84"/>
      <c r="J220" s="84"/>
      <c r="K220" s="84"/>
      <c r="L220" s="85"/>
    </row>
    <row r="221" spans="1:12" ht="15">
      <c r="A221" s="99" t="s">
        <v>22</v>
      </c>
      <c r="B221" s="100"/>
      <c r="C221" s="7">
        <f t="shared" si="18"/>
        <v>0</v>
      </c>
      <c r="D221" s="7">
        <f t="shared" si="17"/>
        <v>0</v>
      </c>
      <c r="E221" s="7">
        <f t="shared" si="17"/>
        <v>0</v>
      </c>
      <c r="F221" s="7">
        <f t="shared" si="17"/>
        <v>0</v>
      </c>
      <c r="G221" s="86"/>
      <c r="H221" s="87"/>
      <c r="I221" s="87"/>
      <c r="J221" s="87"/>
      <c r="K221" s="87"/>
      <c r="L221" s="88"/>
    </row>
    <row r="222" spans="1:12" ht="45">
      <c r="A222" s="9" t="s">
        <v>74</v>
      </c>
      <c r="B222" s="48" t="s">
        <v>65</v>
      </c>
      <c r="C222" s="7">
        <f t="shared" si="18"/>
        <v>0</v>
      </c>
      <c r="D222" s="13">
        <f>D223+D224+D225+D226</f>
        <v>0</v>
      </c>
      <c r="E222" s="13">
        <f>E223+E224+E225+E226</f>
        <v>0</v>
      </c>
      <c r="F222" s="13">
        <f>F223+F224+F225+F226</f>
        <v>0</v>
      </c>
      <c r="G222" s="48" t="s">
        <v>91</v>
      </c>
      <c r="H222" s="48" t="s">
        <v>9</v>
      </c>
      <c r="I222" s="48">
        <v>4</v>
      </c>
      <c r="J222" s="48">
        <v>3</v>
      </c>
      <c r="K222" s="48">
        <v>4</v>
      </c>
      <c r="L222" s="48">
        <v>5</v>
      </c>
    </row>
    <row r="223" spans="1:12" ht="15">
      <c r="A223" s="5" t="s">
        <v>5</v>
      </c>
      <c r="B223" s="49"/>
      <c r="C223" s="7">
        <f t="shared" si="18"/>
        <v>0</v>
      </c>
      <c r="D223" s="4">
        <v>0</v>
      </c>
      <c r="E223" s="4">
        <v>0</v>
      </c>
      <c r="F223" s="4">
        <v>0</v>
      </c>
      <c r="G223" s="49"/>
      <c r="H223" s="49"/>
      <c r="I223" s="49"/>
      <c r="J223" s="49"/>
      <c r="K223" s="49"/>
      <c r="L223" s="49"/>
    </row>
    <row r="224" spans="1:12" ht="15">
      <c r="A224" s="5" t="s">
        <v>21</v>
      </c>
      <c r="B224" s="49"/>
      <c r="C224" s="7">
        <f t="shared" si="18"/>
        <v>0</v>
      </c>
      <c r="D224" s="4">
        <v>0</v>
      </c>
      <c r="E224" s="4">
        <v>0</v>
      </c>
      <c r="F224" s="4">
        <v>0</v>
      </c>
      <c r="G224" s="49"/>
      <c r="H224" s="49"/>
      <c r="I224" s="49"/>
      <c r="J224" s="49"/>
      <c r="K224" s="49"/>
      <c r="L224" s="49"/>
    </row>
    <row r="225" spans="1:12" ht="15">
      <c r="A225" s="5" t="s">
        <v>4</v>
      </c>
      <c r="B225" s="49"/>
      <c r="C225" s="7">
        <f t="shared" si="18"/>
        <v>0</v>
      </c>
      <c r="D225" s="4">
        <v>0</v>
      </c>
      <c r="E225" s="4">
        <v>0</v>
      </c>
      <c r="F225" s="4">
        <v>0</v>
      </c>
      <c r="G225" s="49"/>
      <c r="H225" s="49"/>
      <c r="I225" s="49"/>
      <c r="J225" s="49"/>
      <c r="K225" s="49"/>
      <c r="L225" s="49"/>
    </row>
    <row r="226" spans="1:12" ht="15">
      <c r="A226" s="5" t="s">
        <v>22</v>
      </c>
      <c r="B226" s="50"/>
      <c r="C226" s="7">
        <f t="shared" si="18"/>
        <v>0</v>
      </c>
      <c r="D226" s="4">
        <v>0</v>
      </c>
      <c r="E226" s="4">
        <v>0</v>
      </c>
      <c r="F226" s="4">
        <v>0</v>
      </c>
      <c r="G226" s="50"/>
      <c r="H226" s="50"/>
      <c r="I226" s="50"/>
      <c r="J226" s="50"/>
      <c r="K226" s="50"/>
      <c r="L226" s="50"/>
    </row>
    <row r="227" spans="1:12" ht="45">
      <c r="A227" s="9" t="s">
        <v>110</v>
      </c>
      <c r="B227" s="48" t="s">
        <v>8</v>
      </c>
      <c r="C227" s="7">
        <f t="shared" si="18"/>
        <v>0</v>
      </c>
      <c r="D227" s="13">
        <f>D228+D229+D230+D231</f>
        <v>0</v>
      </c>
      <c r="E227" s="13">
        <f>E228+E229+E230+E231</f>
        <v>0</v>
      </c>
      <c r="F227" s="13">
        <f>F228+F229+F230+F231</f>
        <v>0</v>
      </c>
      <c r="G227" s="48" t="s">
        <v>92</v>
      </c>
      <c r="H227" s="48" t="s">
        <v>66</v>
      </c>
      <c r="I227" s="48">
        <v>2</v>
      </c>
      <c r="J227" s="48">
        <v>10</v>
      </c>
      <c r="K227" s="48">
        <v>10</v>
      </c>
      <c r="L227" s="48">
        <v>10</v>
      </c>
    </row>
    <row r="228" spans="1:12" ht="15">
      <c r="A228" s="5" t="s">
        <v>5</v>
      </c>
      <c r="B228" s="49"/>
      <c r="C228" s="7">
        <f t="shared" si="18"/>
        <v>0</v>
      </c>
      <c r="D228" s="13">
        <v>0</v>
      </c>
      <c r="E228" s="13">
        <v>0</v>
      </c>
      <c r="F228" s="13">
        <v>0</v>
      </c>
      <c r="G228" s="49"/>
      <c r="H228" s="49"/>
      <c r="I228" s="49"/>
      <c r="J228" s="49"/>
      <c r="K228" s="49"/>
      <c r="L228" s="49"/>
    </row>
    <row r="229" spans="1:12" ht="15">
      <c r="A229" s="5" t="s">
        <v>21</v>
      </c>
      <c r="B229" s="49"/>
      <c r="C229" s="7">
        <f t="shared" si="18"/>
        <v>0</v>
      </c>
      <c r="D229" s="13">
        <v>0</v>
      </c>
      <c r="E229" s="13">
        <v>0</v>
      </c>
      <c r="F229" s="13">
        <v>0</v>
      </c>
      <c r="G229" s="49"/>
      <c r="H229" s="49"/>
      <c r="I229" s="49"/>
      <c r="J229" s="49"/>
      <c r="K229" s="49"/>
      <c r="L229" s="49"/>
    </row>
    <row r="230" spans="1:12" ht="15">
      <c r="A230" s="5" t="s">
        <v>4</v>
      </c>
      <c r="B230" s="49"/>
      <c r="C230" s="7">
        <f t="shared" si="18"/>
        <v>0</v>
      </c>
      <c r="D230" s="13">
        <v>0</v>
      </c>
      <c r="E230" s="13">
        <v>0</v>
      </c>
      <c r="F230" s="13">
        <v>0</v>
      </c>
      <c r="G230" s="49"/>
      <c r="H230" s="49"/>
      <c r="I230" s="49"/>
      <c r="J230" s="49"/>
      <c r="K230" s="49"/>
      <c r="L230" s="49"/>
    </row>
    <row r="231" spans="1:12" ht="15">
      <c r="A231" s="5" t="s">
        <v>22</v>
      </c>
      <c r="B231" s="50"/>
      <c r="C231" s="7">
        <f t="shared" si="18"/>
        <v>0</v>
      </c>
      <c r="D231" s="13">
        <v>0</v>
      </c>
      <c r="E231" s="13">
        <v>0</v>
      </c>
      <c r="F231" s="13">
        <v>0</v>
      </c>
      <c r="G231" s="50"/>
      <c r="H231" s="50"/>
      <c r="I231" s="50"/>
      <c r="J231" s="50"/>
      <c r="K231" s="50"/>
      <c r="L231" s="50"/>
    </row>
    <row r="232" spans="1:12" ht="45">
      <c r="A232" s="5" t="s">
        <v>75</v>
      </c>
      <c r="B232" s="48" t="s">
        <v>161</v>
      </c>
      <c r="C232" s="7">
        <f aca="true" t="shared" si="19" ref="C232:C243">D232+E232+F232</f>
        <v>29</v>
      </c>
      <c r="D232" s="13">
        <v>15</v>
      </c>
      <c r="E232" s="13">
        <v>14</v>
      </c>
      <c r="F232" s="13">
        <f>F233++F234+F235+F236</f>
        <v>0</v>
      </c>
      <c r="G232" s="48" t="s">
        <v>93</v>
      </c>
      <c r="H232" s="48" t="s">
        <v>9</v>
      </c>
      <c r="I232" s="48">
        <v>30</v>
      </c>
      <c r="J232" s="48">
        <v>15</v>
      </c>
      <c r="K232" s="48">
        <v>14</v>
      </c>
      <c r="L232" s="48">
        <v>0</v>
      </c>
    </row>
    <row r="233" spans="1:12" ht="15">
      <c r="A233" s="5" t="s">
        <v>5</v>
      </c>
      <c r="B233" s="49"/>
      <c r="C233" s="7">
        <f t="shared" si="19"/>
        <v>0</v>
      </c>
      <c r="D233" s="13">
        <v>0</v>
      </c>
      <c r="E233" s="13">
        <v>0</v>
      </c>
      <c r="F233" s="13">
        <v>0</v>
      </c>
      <c r="G233" s="49"/>
      <c r="H233" s="49"/>
      <c r="I233" s="49"/>
      <c r="J233" s="49"/>
      <c r="K233" s="49"/>
      <c r="L233" s="49"/>
    </row>
    <row r="234" spans="1:12" ht="15">
      <c r="A234" s="5" t="s">
        <v>21</v>
      </c>
      <c r="B234" s="49"/>
      <c r="C234" s="7">
        <f t="shared" si="19"/>
        <v>0</v>
      </c>
      <c r="D234" s="13">
        <v>0</v>
      </c>
      <c r="E234" s="13">
        <v>0</v>
      </c>
      <c r="F234" s="13">
        <v>0</v>
      </c>
      <c r="G234" s="49"/>
      <c r="H234" s="49"/>
      <c r="I234" s="49"/>
      <c r="J234" s="49"/>
      <c r="K234" s="49"/>
      <c r="L234" s="49"/>
    </row>
    <row r="235" spans="1:12" ht="15">
      <c r="A235" s="5" t="s">
        <v>4</v>
      </c>
      <c r="B235" s="49"/>
      <c r="C235" s="7">
        <f t="shared" si="19"/>
        <v>29</v>
      </c>
      <c r="D235" s="13">
        <v>15</v>
      </c>
      <c r="E235" s="13">
        <v>14</v>
      </c>
      <c r="F235" s="13">
        <v>0</v>
      </c>
      <c r="G235" s="49"/>
      <c r="H235" s="49"/>
      <c r="I235" s="49"/>
      <c r="J235" s="49"/>
      <c r="K235" s="49"/>
      <c r="L235" s="49"/>
    </row>
    <row r="236" spans="1:12" ht="15">
      <c r="A236" s="5" t="s">
        <v>22</v>
      </c>
      <c r="B236" s="50"/>
      <c r="C236" s="7">
        <f t="shared" si="19"/>
        <v>0</v>
      </c>
      <c r="D236" s="13">
        <v>0</v>
      </c>
      <c r="E236" s="13">
        <v>0</v>
      </c>
      <c r="F236" s="13">
        <v>0</v>
      </c>
      <c r="G236" s="50"/>
      <c r="H236" s="50"/>
      <c r="I236" s="50"/>
      <c r="J236" s="50"/>
      <c r="K236" s="50"/>
      <c r="L236" s="50"/>
    </row>
    <row r="237" spans="1:12" ht="45">
      <c r="A237" s="5" t="s">
        <v>113</v>
      </c>
      <c r="B237" s="48" t="s">
        <v>8</v>
      </c>
      <c r="C237" s="7">
        <f t="shared" si="19"/>
        <v>0</v>
      </c>
      <c r="D237" s="39">
        <v>0</v>
      </c>
      <c r="E237" s="39">
        <v>0</v>
      </c>
      <c r="F237" s="39">
        <f>F238++F239+F240+F241</f>
        <v>0</v>
      </c>
      <c r="G237" s="48" t="s">
        <v>114</v>
      </c>
      <c r="H237" s="48" t="s">
        <v>111</v>
      </c>
      <c r="I237" s="48" t="s">
        <v>112</v>
      </c>
      <c r="J237" s="48" t="s">
        <v>112</v>
      </c>
      <c r="K237" s="48" t="s">
        <v>112</v>
      </c>
      <c r="L237" s="48" t="s">
        <v>112</v>
      </c>
    </row>
    <row r="238" spans="1:12" ht="15">
      <c r="A238" s="5" t="s">
        <v>5</v>
      </c>
      <c r="B238" s="49"/>
      <c r="C238" s="7">
        <f t="shared" si="19"/>
        <v>0</v>
      </c>
      <c r="D238" s="39">
        <v>0</v>
      </c>
      <c r="E238" s="39">
        <v>0</v>
      </c>
      <c r="F238" s="39">
        <v>0</v>
      </c>
      <c r="G238" s="49"/>
      <c r="H238" s="49"/>
      <c r="I238" s="49"/>
      <c r="J238" s="49"/>
      <c r="K238" s="49"/>
      <c r="L238" s="49"/>
    </row>
    <row r="239" spans="1:12" ht="15">
      <c r="A239" s="5" t="s">
        <v>21</v>
      </c>
      <c r="B239" s="49"/>
      <c r="C239" s="7">
        <f t="shared" si="19"/>
        <v>0</v>
      </c>
      <c r="D239" s="39">
        <v>0</v>
      </c>
      <c r="E239" s="39">
        <v>0</v>
      </c>
      <c r="F239" s="39">
        <v>0</v>
      </c>
      <c r="G239" s="49"/>
      <c r="H239" s="49"/>
      <c r="I239" s="49"/>
      <c r="J239" s="49"/>
      <c r="K239" s="49"/>
      <c r="L239" s="49"/>
    </row>
    <row r="240" spans="1:12" ht="15">
      <c r="A240" s="5" t="s">
        <v>4</v>
      </c>
      <c r="B240" s="49"/>
      <c r="C240" s="7">
        <f t="shared" si="19"/>
        <v>0</v>
      </c>
      <c r="D240" s="39">
        <v>0</v>
      </c>
      <c r="E240" s="39">
        <v>0</v>
      </c>
      <c r="F240" s="39">
        <v>0</v>
      </c>
      <c r="G240" s="49"/>
      <c r="H240" s="49"/>
      <c r="I240" s="49"/>
      <c r="J240" s="49"/>
      <c r="K240" s="49"/>
      <c r="L240" s="49"/>
    </row>
    <row r="241" spans="1:12" ht="15">
      <c r="A241" s="5" t="s">
        <v>22</v>
      </c>
      <c r="B241" s="50"/>
      <c r="C241" s="7">
        <f t="shared" si="19"/>
        <v>0</v>
      </c>
      <c r="D241" s="39">
        <v>0</v>
      </c>
      <c r="E241" s="39">
        <v>0</v>
      </c>
      <c r="F241" s="39">
        <v>0</v>
      </c>
      <c r="G241" s="50"/>
      <c r="H241" s="50"/>
      <c r="I241" s="50"/>
      <c r="J241" s="50"/>
      <c r="K241" s="50"/>
      <c r="L241" s="50"/>
    </row>
    <row r="242" spans="1:12" ht="30" customHeight="1">
      <c r="A242" s="113" t="s">
        <v>115</v>
      </c>
      <c r="B242" s="114"/>
      <c r="C242" s="19">
        <f t="shared" si="19"/>
        <v>60</v>
      </c>
      <c r="D242" s="19">
        <f>D243+D244+D245+D246</f>
        <v>20</v>
      </c>
      <c r="E242" s="19">
        <f>E243+E244+E245+E246</f>
        <v>20</v>
      </c>
      <c r="F242" s="19">
        <f>F243+F244+F245+F246</f>
        <v>20</v>
      </c>
      <c r="G242" s="51"/>
      <c r="H242" s="52"/>
      <c r="I242" s="52"/>
      <c r="J242" s="52"/>
      <c r="K242" s="52"/>
      <c r="L242" s="53"/>
    </row>
    <row r="243" spans="1:12" ht="15">
      <c r="A243" s="99" t="s">
        <v>5</v>
      </c>
      <c r="B243" s="100"/>
      <c r="C243" s="26">
        <f t="shared" si="19"/>
        <v>0</v>
      </c>
      <c r="D243" s="7">
        <f aca="true" t="shared" si="20" ref="D243:F246">D248+D253</f>
        <v>0</v>
      </c>
      <c r="E243" s="7">
        <f t="shared" si="20"/>
        <v>0</v>
      </c>
      <c r="F243" s="7">
        <f t="shared" si="20"/>
        <v>0</v>
      </c>
      <c r="G243" s="54"/>
      <c r="H243" s="55"/>
      <c r="I243" s="55"/>
      <c r="J243" s="55"/>
      <c r="K243" s="55"/>
      <c r="L243" s="56"/>
    </row>
    <row r="244" spans="1:12" ht="15">
      <c r="A244" s="99" t="s">
        <v>21</v>
      </c>
      <c r="B244" s="100"/>
      <c r="C244" s="26">
        <f aca="true" t="shared" si="21" ref="C244:C256">D244+E244+F244</f>
        <v>0</v>
      </c>
      <c r="D244" s="7">
        <f t="shared" si="20"/>
        <v>0</v>
      </c>
      <c r="E244" s="7">
        <f t="shared" si="20"/>
        <v>0</v>
      </c>
      <c r="F244" s="7">
        <f t="shared" si="20"/>
        <v>0</v>
      </c>
      <c r="G244" s="54"/>
      <c r="H244" s="55"/>
      <c r="I244" s="55"/>
      <c r="J244" s="55"/>
      <c r="K244" s="55"/>
      <c r="L244" s="56"/>
    </row>
    <row r="245" spans="1:12" ht="15">
      <c r="A245" s="99" t="s">
        <v>4</v>
      </c>
      <c r="B245" s="100"/>
      <c r="C245" s="26">
        <f t="shared" si="21"/>
        <v>60</v>
      </c>
      <c r="D245" s="7">
        <f t="shared" si="20"/>
        <v>20</v>
      </c>
      <c r="E245" s="7">
        <f t="shared" si="20"/>
        <v>20</v>
      </c>
      <c r="F245" s="7">
        <f t="shared" si="20"/>
        <v>20</v>
      </c>
      <c r="G245" s="54"/>
      <c r="H245" s="55"/>
      <c r="I245" s="55"/>
      <c r="J245" s="55"/>
      <c r="K245" s="55"/>
      <c r="L245" s="56"/>
    </row>
    <row r="246" spans="1:12" ht="15">
      <c r="A246" s="99" t="s">
        <v>22</v>
      </c>
      <c r="B246" s="100"/>
      <c r="C246" s="26">
        <f t="shared" si="21"/>
        <v>0</v>
      </c>
      <c r="D246" s="7">
        <f t="shared" si="20"/>
        <v>0</v>
      </c>
      <c r="E246" s="7">
        <f t="shared" si="20"/>
        <v>0</v>
      </c>
      <c r="F246" s="7">
        <f t="shared" si="20"/>
        <v>0</v>
      </c>
      <c r="G246" s="57"/>
      <c r="H246" s="58"/>
      <c r="I246" s="58"/>
      <c r="J246" s="58"/>
      <c r="K246" s="58"/>
      <c r="L246" s="59"/>
    </row>
    <row r="247" spans="1:12" ht="45">
      <c r="A247" s="9" t="s">
        <v>141</v>
      </c>
      <c r="B247" s="48" t="s">
        <v>8</v>
      </c>
      <c r="C247" s="26">
        <f t="shared" si="21"/>
        <v>0</v>
      </c>
      <c r="D247" s="13">
        <f>D248+D249+D250+D251</f>
        <v>0</v>
      </c>
      <c r="E247" s="13">
        <f>E248+E249+E250+E251</f>
        <v>0</v>
      </c>
      <c r="F247" s="13">
        <f>F248+F249+F250+F251</f>
        <v>0</v>
      </c>
      <c r="G247" s="48" t="s">
        <v>94</v>
      </c>
      <c r="H247" s="48" t="s">
        <v>6</v>
      </c>
      <c r="I247" s="48">
        <v>0</v>
      </c>
      <c r="J247" s="48">
        <v>60</v>
      </c>
      <c r="K247" s="48">
        <v>60</v>
      </c>
      <c r="L247" s="48">
        <v>60</v>
      </c>
    </row>
    <row r="248" spans="1:12" ht="15">
      <c r="A248" s="5" t="s">
        <v>5</v>
      </c>
      <c r="B248" s="49"/>
      <c r="C248" s="26">
        <f t="shared" si="21"/>
        <v>0</v>
      </c>
      <c r="D248" s="4">
        <v>0</v>
      </c>
      <c r="E248" s="4">
        <v>0</v>
      </c>
      <c r="F248" s="4">
        <v>0</v>
      </c>
      <c r="G248" s="49"/>
      <c r="H248" s="49"/>
      <c r="I248" s="49"/>
      <c r="J248" s="49"/>
      <c r="K248" s="49"/>
      <c r="L248" s="49"/>
    </row>
    <row r="249" spans="1:12" ht="15">
      <c r="A249" s="5" t="s">
        <v>21</v>
      </c>
      <c r="B249" s="49"/>
      <c r="C249" s="26">
        <f t="shared" si="21"/>
        <v>0</v>
      </c>
      <c r="D249" s="4">
        <v>0</v>
      </c>
      <c r="E249" s="4">
        <v>0</v>
      </c>
      <c r="F249" s="4">
        <v>0</v>
      </c>
      <c r="G249" s="49"/>
      <c r="H249" s="49"/>
      <c r="I249" s="49"/>
      <c r="J249" s="49"/>
      <c r="K249" s="49"/>
      <c r="L249" s="49"/>
    </row>
    <row r="250" spans="1:12" ht="15">
      <c r="A250" s="5" t="s">
        <v>4</v>
      </c>
      <c r="B250" s="49"/>
      <c r="C250" s="26">
        <f t="shared" si="21"/>
        <v>0</v>
      </c>
      <c r="D250" s="4">
        <v>0</v>
      </c>
      <c r="E250" s="4">
        <v>0</v>
      </c>
      <c r="F250" s="4">
        <v>0</v>
      </c>
      <c r="G250" s="49"/>
      <c r="H250" s="49"/>
      <c r="I250" s="49"/>
      <c r="J250" s="49"/>
      <c r="K250" s="49"/>
      <c r="L250" s="49"/>
    </row>
    <row r="251" spans="1:12" ht="15">
      <c r="A251" s="5" t="s">
        <v>22</v>
      </c>
      <c r="B251" s="50"/>
      <c r="C251" s="26">
        <f t="shared" si="21"/>
        <v>0</v>
      </c>
      <c r="D251" s="4">
        <f>D248+D249+D250</f>
        <v>0</v>
      </c>
      <c r="E251" s="4">
        <f>E248+E249+E250</f>
        <v>0</v>
      </c>
      <c r="F251" s="4">
        <f>F248+F249+F250</f>
        <v>0</v>
      </c>
      <c r="G251" s="50"/>
      <c r="H251" s="50"/>
      <c r="I251" s="50"/>
      <c r="J251" s="50"/>
      <c r="K251" s="50"/>
      <c r="L251" s="50"/>
    </row>
    <row r="252" spans="1:12" ht="30">
      <c r="A252" s="9" t="s">
        <v>76</v>
      </c>
      <c r="B252" s="48" t="s">
        <v>8</v>
      </c>
      <c r="C252" s="26">
        <f t="shared" si="21"/>
        <v>60</v>
      </c>
      <c r="D252" s="13">
        <f>D253+D254+D255+D256</f>
        <v>20</v>
      </c>
      <c r="E252" s="13">
        <f>E253+E254+E255+E256</f>
        <v>20</v>
      </c>
      <c r="F252" s="13">
        <f>F253+F254+F255+F256</f>
        <v>20</v>
      </c>
      <c r="G252" s="48" t="s">
        <v>95</v>
      </c>
      <c r="H252" s="48" t="s">
        <v>6</v>
      </c>
      <c r="I252" s="48">
        <v>80</v>
      </c>
      <c r="J252" s="48">
        <v>80</v>
      </c>
      <c r="K252" s="48">
        <v>100</v>
      </c>
      <c r="L252" s="48">
        <v>100</v>
      </c>
    </row>
    <row r="253" spans="1:12" ht="15">
      <c r="A253" s="5" t="s">
        <v>5</v>
      </c>
      <c r="B253" s="49"/>
      <c r="C253" s="26">
        <f t="shared" si="21"/>
        <v>0</v>
      </c>
      <c r="D253" s="4">
        <v>0</v>
      </c>
      <c r="E253" s="4">
        <v>0</v>
      </c>
      <c r="F253" s="4">
        <v>0</v>
      </c>
      <c r="G253" s="49"/>
      <c r="H253" s="49"/>
      <c r="I253" s="49"/>
      <c r="J253" s="49"/>
      <c r="K253" s="49"/>
      <c r="L253" s="49"/>
    </row>
    <row r="254" spans="1:12" ht="15">
      <c r="A254" s="5" t="s">
        <v>21</v>
      </c>
      <c r="B254" s="49"/>
      <c r="C254" s="26">
        <f t="shared" si="21"/>
        <v>0</v>
      </c>
      <c r="D254" s="4">
        <v>0</v>
      </c>
      <c r="E254" s="4">
        <v>0</v>
      </c>
      <c r="F254" s="4">
        <v>0</v>
      </c>
      <c r="G254" s="49"/>
      <c r="H254" s="49"/>
      <c r="I254" s="49"/>
      <c r="J254" s="49"/>
      <c r="K254" s="49"/>
      <c r="L254" s="49"/>
    </row>
    <row r="255" spans="1:12" ht="15">
      <c r="A255" s="5" t="s">
        <v>4</v>
      </c>
      <c r="B255" s="49"/>
      <c r="C255" s="26">
        <f t="shared" si="21"/>
        <v>60</v>
      </c>
      <c r="D255" s="4">
        <v>20</v>
      </c>
      <c r="E255" s="4">
        <v>20</v>
      </c>
      <c r="F255" s="4">
        <v>20</v>
      </c>
      <c r="G255" s="49"/>
      <c r="H255" s="49"/>
      <c r="I255" s="49"/>
      <c r="J255" s="49"/>
      <c r="K255" s="49"/>
      <c r="L255" s="49"/>
    </row>
    <row r="256" spans="1:12" ht="15">
      <c r="A256" s="5" t="s">
        <v>22</v>
      </c>
      <c r="B256" s="50"/>
      <c r="C256" s="26">
        <f t="shared" si="21"/>
        <v>0</v>
      </c>
      <c r="D256" s="4">
        <v>0</v>
      </c>
      <c r="E256" s="4">
        <v>0</v>
      </c>
      <c r="F256" s="4">
        <v>0</v>
      </c>
      <c r="G256" s="50"/>
      <c r="H256" s="50"/>
      <c r="I256" s="50"/>
      <c r="J256" s="50"/>
      <c r="K256" s="50"/>
      <c r="L256" s="50"/>
    </row>
    <row r="257" spans="1:12" ht="15">
      <c r="A257" s="113" t="s">
        <v>142</v>
      </c>
      <c r="B257" s="114"/>
      <c r="C257" s="19">
        <f>D257+E257+F257</f>
        <v>0</v>
      </c>
      <c r="D257" s="19">
        <f aca="true" t="shared" si="22" ref="D257:F258">D262+D267</f>
        <v>0</v>
      </c>
      <c r="E257" s="19">
        <f t="shared" si="22"/>
        <v>0</v>
      </c>
      <c r="F257" s="19">
        <f t="shared" si="22"/>
        <v>0</v>
      </c>
      <c r="G257" s="104"/>
      <c r="H257" s="105"/>
      <c r="I257" s="105"/>
      <c r="J257" s="105"/>
      <c r="K257" s="105"/>
      <c r="L257" s="106"/>
    </row>
    <row r="258" spans="1:12" ht="15">
      <c r="A258" s="99" t="s">
        <v>5</v>
      </c>
      <c r="B258" s="100"/>
      <c r="C258" s="7">
        <f>D258+E258+F258</f>
        <v>0</v>
      </c>
      <c r="D258" s="7">
        <f t="shared" si="22"/>
        <v>0</v>
      </c>
      <c r="E258" s="7">
        <f t="shared" si="22"/>
        <v>0</v>
      </c>
      <c r="F258" s="7">
        <f t="shared" si="22"/>
        <v>0</v>
      </c>
      <c r="G258" s="107"/>
      <c r="H258" s="108"/>
      <c r="I258" s="108"/>
      <c r="J258" s="108"/>
      <c r="K258" s="108"/>
      <c r="L258" s="109"/>
    </row>
    <row r="259" spans="1:12" ht="15">
      <c r="A259" s="99" t="s">
        <v>21</v>
      </c>
      <c r="B259" s="100"/>
      <c r="C259" s="7">
        <f aca="true" t="shared" si="23" ref="C259:C271">D259+E259+F259</f>
        <v>0</v>
      </c>
      <c r="D259" s="7">
        <f aca="true" t="shared" si="24" ref="D259:F261">D264+D269</f>
        <v>0</v>
      </c>
      <c r="E259" s="7">
        <f t="shared" si="24"/>
        <v>0</v>
      </c>
      <c r="F259" s="7">
        <f t="shared" si="24"/>
        <v>0</v>
      </c>
      <c r="G259" s="107"/>
      <c r="H259" s="108"/>
      <c r="I259" s="108"/>
      <c r="J259" s="108"/>
      <c r="K259" s="108"/>
      <c r="L259" s="109"/>
    </row>
    <row r="260" spans="1:12" ht="15">
      <c r="A260" s="99" t="s">
        <v>4</v>
      </c>
      <c r="B260" s="100"/>
      <c r="C260" s="7">
        <f t="shared" si="23"/>
        <v>0</v>
      </c>
      <c r="D260" s="7">
        <f t="shared" si="24"/>
        <v>0</v>
      </c>
      <c r="E260" s="7">
        <f t="shared" si="24"/>
        <v>0</v>
      </c>
      <c r="F260" s="7">
        <f t="shared" si="24"/>
        <v>0</v>
      </c>
      <c r="G260" s="107"/>
      <c r="H260" s="108"/>
      <c r="I260" s="108"/>
      <c r="J260" s="108"/>
      <c r="K260" s="108"/>
      <c r="L260" s="109"/>
    </row>
    <row r="261" spans="1:12" ht="15">
      <c r="A261" s="99" t="s">
        <v>22</v>
      </c>
      <c r="B261" s="100"/>
      <c r="C261" s="7">
        <f t="shared" si="23"/>
        <v>0</v>
      </c>
      <c r="D261" s="7">
        <f t="shared" si="24"/>
        <v>0</v>
      </c>
      <c r="E261" s="7">
        <f t="shared" si="24"/>
        <v>0</v>
      </c>
      <c r="F261" s="7">
        <f t="shared" si="24"/>
        <v>0</v>
      </c>
      <c r="G261" s="110"/>
      <c r="H261" s="111"/>
      <c r="I261" s="111"/>
      <c r="J261" s="111"/>
      <c r="K261" s="111"/>
      <c r="L261" s="112"/>
    </row>
    <row r="262" spans="1:12" ht="60">
      <c r="A262" s="9" t="s">
        <v>157</v>
      </c>
      <c r="B262" s="48" t="s">
        <v>12</v>
      </c>
      <c r="C262" s="7">
        <f t="shared" si="23"/>
        <v>0</v>
      </c>
      <c r="D262" s="7">
        <f>D263+D264+D265+D266</f>
        <v>0</v>
      </c>
      <c r="E262" s="7">
        <v>0</v>
      </c>
      <c r="F262" s="7">
        <f>F263+F264+F265+F266</f>
        <v>0</v>
      </c>
      <c r="G262" s="48" t="s">
        <v>158</v>
      </c>
      <c r="H262" s="48" t="s">
        <v>6</v>
      </c>
      <c r="I262" s="48">
        <v>200</v>
      </c>
      <c r="J262" s="48">
        <v>250</v>
      </c>
      <c r="K262" s="48">
        <v>300</v>
      </c>
      <c r="L262" s="48">
        <v>300</v>
      </c>
    </row>
    <row r="263" spans="1:12" ht="15">
      <c r="A263" s="5" t="s">
        <v>5</v>
      </c>
      <c r="B263" s="49"/>
      <c r="C263" s="7">
        <f t="shared" si="23"/>
        <v>0</v>
      </c>
      <c r="D263" s="6">
        <v>0</v>
      </c>
      <c r="E263" s="7">
        <v>0</v>
      </c>
      <c r="F263" s="6">
        <v>0</v>
      </c>
      <c r="G263" s="49"/>
      <c r="H263" s="49"/>
      <c r="I263" s="49"/>
      <c r="J263" s="49"/>
      <c r="K263" s="49"/>
      <c r="L263" s="49"/>
    </row>
    <row r="264" spans="1:12" ht="15">
      <c r="A264" s="5" t="s">
        <v>21</v>
      </c>
      <c r="B264" s="49"/>
      <c r="C264" s="7">
        <f t="shared" si="23"/>
        <v>0</v>
      </c>
      <c r="D264" s="6">
        <v>0</v>
      </c>
      <c r="E264" s="6">
        <v>0</v>
      </c>
      <c r="F264" s="6">
        <v>0</v>
      </c>
      <c r="G264" s="49"/>
      <c r="H264" s="49"/>
      <c r="I264" s="49"/>
      <c r="J264" s="49"/>
      <c r="K264" s="49"/>
      <c r="L264" s="49"/>
    </row>
    <row r="265" spans="1:12" ht="15">
      <c r="A265" s="5" t="s">
        <v>4</v>
      </c>
      <c r="B265" s="49"/>
      <c r="C265" s="7">
        <f t="shared" si="23"/>
        <v>0</v>
      </c>
      <c r="D265" s="6">
        <v>0</v>
      </c>
      <c r="E265" s="6">
        <v>0</v>
      </c>
      <c r="F265" s="6">
        <v>0</v>
      </c>
      <c r="G265" s="49"/>
      <c r="H265" s="49"/>
      <c r="I265" s="49"/>
      <c r="J265" s="49"/>
      <c r="K265" s="49"/>
      <c r="L265" s="49"/>
    </row>
    <row r="266" spans="1:12" ht="15">
      <c r="A266" s="5" t="s">
        <v>22</v>
      </c>
      <c r="B266" s="50"/>
      <c r="C266" s="7">
        <f t="shared" si="23"/>
        <v>0</v>
      </c>
      <c r="D266" s="6">
        <v>0</v>
      </c>
      <c r="E266" s="6">
        <v>0</v>
      </c>
      <c r="F266" s="6">
        <v>0</v>
      </c>
      <c r="G266" s="50"/>
      <c r="H266" s="50"/>
      <c r="I266" s="50"/>
      <c r="J266" s="50"/>
      <c r="K266" s="50"/>
      <c r="L266" s="50"/>
    </row>
    <row r="267" spans="1:12" ht="45">
      <c r="A267" s="9" t="s">
        <v>159</v>
      </c>
      <c r="B267" s="48" t="s">
        <v>12</v>
      </c>
      <c r="C267" s="7">
        <f t="shared" si="23"/>
        <v>0</v>
      </c>
      <c r="D267" s="7">
        <f>D268+D269+D270+D271</f>
        <v>0</v>
      </c>
      <c r="E267" s="7">
        <v>0</v>
      </c>
      <c r="F267" s="7">
        <f>F268+F269+F270+F271</f>
        <v>0</v>
      </c>
      <c r="G267" s="48" t="s">
        <v>160</v>
      </c>
      <c r="H267" s="48" t="s">
        <v>9</v>
      </c>
      <c r="I267" s="48">
        <v>1</v>
      </c>
      <c r="J267" s="48">
        <v>1</v>
      </c>
      <c r="K267" s="48">
        <v>1</v>
      </c>
      <c r="L267" s="48">
        <v>1</v>
      </c>
    </row>
    <row r="268" spans="1:12" ht="15">
      <c r="A268" s="5" t="s">
        <v>5</v>
      </c>
      <c r="B268" s="49"/>
      <c r="C268" s="7">
        <f t="shared" si="23"/>
        <v>0</v>
      </c>
      <c r="D268" s="6">
        <v>0</v>
      </c>
      <c r="E268" s="7">
        <v>0</v>
      </c>
      <c r="F268" s="6">
        <v>0</v>
      </c>
      <c r="G268" s="49"/>
      <c r="H268" s="49"/>
      <c r="I268" s="49"/>
      <c r="J268" s="49"/>
      <c r="K268" s="49"/>
      <c r="L268" s="49"/>
    </row>
    <row r="269" spans="1:12" ht="15">
      <c r="A269" s="5" t="s">
        <v>21</v>
      </c>
      <c r="B269" s="49"/>
      <c r="C269" s="7">
        <f t="shared" si="23"/>
        <v>0</v>
      </c>
      <c r="D269" s="6">
        <v>0</v>
      </c>
      <c r="E269" s="6">
        <v>0</v>
      </c>
      <c r="F269" s="6">
        <v>0</v>
      </c>
      <c r="G269" s="49"/>
      <c r="H269" s="49"/>
      <c r="I269" s="49"/>
      <c r="J269" s="49"/>
      <c r="K269" s="49"/>
      <c r="L269" s="49"/>
    </row>
    <row r="270" spans="1:12" ht="15">
      <c r="A270" s="5" t="s">
        <v>4</v>
      </c>
      <c r="B270" s="49"/>
      <c r="C270" s="7">
        <f t="shared" si="23"/>
        <v>0</v>
      </c>
      <c r="D270" s="6">
        <v>0</v>
      </c>
      <c r="E270" s="6">
        <v>0</v>
      </c>
      <c r="F270" s="6">
        <v>0</v>
      </c>
      <c r="G270" s="49"/>
      <c r="H270" s="49"/>
      <c r="I270" s="49"/>
      <c r="J270" s="49"/>
      <c r="K270" s="49"/>
      <c r="L270" s="49"/>
    </row>
    <row r="271" spans="1:12" ht="15">
      <c r="A271" s="5" t="s">
        <v>22</v>
      </c>
      <c r="B271" s="50"/>
      <c r="C271" s="7">
        <f t="shared" si="23"/>
        <v>0</v>
      </c>
      <c r="D271" s="6">
        <v>0</v>
      </c>
      <c r="E271" s="6">
        <v>0</v>
      </c>
      <c r="F271" s="6">
        <v>0</v>
      </c>
      <c r="G271" s="50"/>
      <c r="H271" s="50"/>
      <c r="I271" s="50"/>
      <c r="J271" s="50"/>
      <c r="K271" s="50"/>
      <c r="L271" s="50"/>
    </row>
    <row r="272" spans="1:12" ht="31.5" customHeight="1">
      <c r="A272" s="113" t="s">
        <v>77</v>
      </c>
      <c r="B272" s="114"/>
      <c r="C272" s="19">
        <f>D272+E272+F272</f>
        <v>40</v>
      </c>
      <c r="D272" s="19">
        <v>20</v>
      </c>
      <c r="E272" s="19">
        <v>10</v>
      </c>
      <c r="F272" s="19">
        <v>10</v>
      </c>
      <c r="G272" s="104"/>
      <c r="H272" s="105"/>
      <c r="I272" s="105"/>
      <c r="J272" s="105"/>
      <c r="K272" s="105"/>
      <c r="L272" s="106"/>
    </row>
    <row r="273" spans="1:12" ht="15">
      <c r="A273" s="99" t="s">
        <v>5</v>
      </c>
      <c r="B273" s="100"/>
      <c r="C273" s="26">
        <f aca="true" t="shared" si="25" ref="C273:C286">D273+E273+F273</f>
        <v>0</v>
      </c>
      <c r="D273" s="7">
        <f aca="true" t="shared" si="26" ref="D273:F276">D278+D283</f>
        <v>0</v>
      </c>
      <c r="E273" s="7">
        <f t="shared" si="26"/>
        <v>0</v>
      </c>
      <c r="F273" s="7">
        <f t="shared" si="26"/>
        <v>0</v>
      </c>
      <c r="G273" s="107"/>
      <c r="H273" s="108"/>
      <c r="I273" s="108"/>
      <c r="J273" s="108"/>
      <c r="K273" s="108"/>
      <c r="L273" s="109"/>
    </row>
    <row r="274" spans="1:12" ht="15">
      <c r="A274" s="99" t="s">
        <v>21</v>
      </c>
      <c r="B274" s="100"/>
      <c r="C274" s="26">
        <f t="shared" si="25"/>
        <v>0</v>
      </c>
      <c r="D274" s="7">
        <f t="shared" si="26"/>
        <v>0</v>
      </c>
      <c r="E274" s="7">
        <f t="shared" si="26"/>
        <v>0</v>
      </c>
      <c r="F274" s="7">
        <f t="shared" si="26"/>
        <v>0</v>
      </c>
      <c r="G274" s="107"/>
      <c r="H274" s="108"/>
      <c r="I274" s="108"/>
      <c r="J274" s="108"/>
      <c r="K274" s="108"/>
      <c r="L274" s="109"/>
    </row>
    <row r="275" spans="1:12" ht="15">
      <c r="A275" s="99" t="s">
        <v>4</v>
      </c>
      <c r="B275" s="100"/>
      <c r="C275" s="26">
        <f t="shared" si="25"/>
        <v>40</v>
      </c>
      <c r="D275" s="7">
        <f t="shared" si="26"/>
        <v>20</v>
      </c>
      <c r="E275" s="7">
        <f t="shared" si="26"/>
        <v>10</v>
      </c>
      <c r="F275" s="7">
        <f t="shared" si="26"/>
        <v>10</v>
      </c>
      <c r="G275" s="107"/>
      <c r="H275" s="108"/>
      <c r="I275" s="108"/>
      <c r="J275" s="108"/>
      <c r="K275" s="108"/>
      <c r="L275" s="109"/>
    </row>
    <row r="276" spans="1:12" ht="15">
      <c r="A276" s="101" t="s">
        <v>22</v>
      </c>
      <c r="B276" s="102"/>
      <c r="C276" s="26">
        <f t="shared" si="25"/>
        <v>0</v>
      </c>
      <c r="D276" s="7">
        <f t="shared" si="26"/>
        <v>0</v>
      </c>
      <c r="E276" s="7">
        <f t="shared" si="26"/>
        <v>0</v>
      </c>
      <c r="F276" s="7">
        <f t="shared" si="26"/>
        <v>0</v>
      </c>
      <c r="G276" s="110"/>
      <c r="H276" s="111"/>
      <c r="I276" s="111"/>
      <c r="J276" s="111"/>
      <c r="K276" s="111"/>
      <c r="L276" s="112"/>
    </row>
    <row r="277" spans="1:12" ht="30">
      <c r="A277" s="9" t="s">
        <v>78</v>
      </c>
      <c r="B277" s="103" t="s">
        <v>67</v>
      </c>
      <c r="C277" s="26">
        <f t="shared" si="25"/>
        <v>40</v>
      </c>
      <c r="D277" s="7">
        <f>D278+D279+D280+D281</f>
        <v>20</v>
      </c>
      <c r="E277" s="7">
        <f>E278+E279+E280+E281</f>
        <v>10</v>
      </c>
      <c r="F277" s="7">
        <f>F278+F279+F280+F281</f>
        <v>10</v>
      </c>
      <c r="G277" s="48" t="s">
        <v>96</v>
      </c>
      <c r="H277" s="48" t="s">
        <v>6</v>
      </c>
      <c r="I277" s="48">
        <v>150</v>
      </c>
      <c r="J277" s="48">
        <v>150</v>
      </c>
      <c r="K277" s="48">
        <v>200</v>
      </c>
      <c r="L277" s="48">
        <v>200</v>
      </c>
    </row>
    <row r="278" spans="1:12" ht="15">
      <c r="A278" s="5" t="s">
        <v>5</v>
      </c>
      <c r="B278" s="103"/>
      <c r="C278" s="26">
        <f t="shared" si="25"/>
        <v>0</v>
      </c>
      <c r="D278" s="7">
        <v>0</v>
      </c>
      <c r="E278" s="7">
        <v>0</v>
      </c>
      <c r="F278" s="7">
        <v>0</v>
      </c>
      <c r="G278" s="49"/>
      <c r="H278" s="49"/>
      <c r="I278" s="49"/>
      <c r="J278" s="49"/>
      <c r="K278" s="49"/>
      <c r="L278" s="49"/>
    </row>
    <row r="279" spans="1:12" ht="15">
      <c r="A279" s="5" t="s">
        <v>21</v>
      </c>
      <c r="B279" s="103"/>
      <c r="C279" s="26">
        <f t="shared" si="25"/>
        <v>0</v>
      </c>
      <c r="D279" s="7">
        <v>0</v>
      </c>
      <c r="E279" s="7">
        <v>0</v>
      </c>
      <c r="F279" s="7">
        <v>0</v>
      </c>
      <c r="G279" s="49"/>
      <c r="H279" s="49"/>
      <c r="I279" s="49"/>
      <c r="J279" s="49"/>
      <c r="K279" s="49"/>
      <c r="L279" s="49"/>
    </row>
    <row r="280" spans="1:12" ht="15">
      <c r="A280" s="5" t="s">
        <v>4</v>
      </c>
      <c r="B280" s="103"/>
      <c r="C280" s="26">
        <f t="shared" si="25"/>
        <v>40</v>
      </c>
      <c r="D280" s="7">
        <v>20</v>
      </c>
      <c r="E280" s="7">
        <v>10</v>
      </c>
      <c r="F280" s="7">
        <v>10</v>
      </c>
      <c r="G280" s="49"/>
      <c r="H280" s="49"/>
      <c r="I280" s="49"/>
      <c r="J280" s="49"/>
      <c r="K280" s="49"/>
      <c r="L280" s="49"/>
    </row>
    <row r="281" spans="1:12" ht="15">
      <c r="A281" s="5" t="s">
        <v>22</v>
      </c>
      <c r="B281" s="103"/>
      <c r="C281" s="26">
        <f t="shared" si="25"/>
        <v>0</v>
      </c>
      <c r="D281" s="7">
        <v>0</v>
      </c>
      <c r="E281" s="7">
        <v>0</v>
      </c>
      <c r="F281" s="7">
        <v>0</v>
      </c>
      <c r="G281" s="50"/>
      <c r="H281" s="50"/>
      <c r="I281" s="50"/>
      <c r="J281" s="50"/>
      <c r="K281" s="50"/>
      <c r="L281" s="50"/>
    </row>
    <row r="282" spans="1:12" ht="30">
      <c r="A282" s="9" t="s">
        <v>79</v>
      </c>
      <c r="B282" s="103" t="s">
        <v>8</v>
      </c>
      <c r="C282" s="26">
        <f t="shared" si="25"/>
        <v>0</v>
      </c>
      <c r="D282" s="7">
        <f>D283+D284+D285+D286</f>
        <v>0</v>
      </c>
      <c r="E282" s="7">
        <v>0</v>
      </c>
      <c r="F282" s="7">
        <f>F283+F284+F285+F286</f>
        <v>0</v>
      </c>
      <c r="G282" s="48" t="s">
        <v>97</v>
      </c>
      <c r="H282" s="48" t="s">
        <v>68</v>
      </c>
      <c r="I282" s="48">
        <v>0</v>
      </c>
      <c r="J282" s="48">
        <v>50</v>
      </c>
      <c r="K282" s="48">
        <v>60</v>
      </c>
      <c r="L282" s="48">
        <v>70</v>
      </c>
    </row>
    <row r="283" spans="1:12" ht="15">
      <c r="A283" s="5" t="s">
        <v>5</v>
      </c>
      <c r="B283" s="103"/>
      <c r="C283" s="26">
        <f t="shared" si="25"/>
        <v>0</v>
      </c>
      <c r="D283" s="6">
        <v>0</v>
      </c>
      <c r="E283" s="6">
        <v>0</v>
      </c>
      <c r="F283" s="6">
        <v>0</v>
      </c>
      <c r="G283" s="49"/>
      <c r="H283" s="49"/>
      <c r="I283" s="49"/>
      <c r="J283" s="49"/>
      <c r="K283" s="49"/>
      <c r="L283" s="49"/>
    </row>
    <row r="284" spans="1:12" ht="15">
      <c r="A284" s="5" t="s">
        <v>21</v>
      </c>
      <c r="B284" s="103"/>
      <c r="C284" s="26">
        <f t="shared" si="25"/>
        <v>0</v>
      </c>
      <c r="D284" s="6">
        <v>0</v>
      </c>
      <c r="E284" s="6">
        <v>0</v>
      </c>
      <c r="F284" s="6">
        <v>0</v>
      </c>
      <c r="G284" s="49"/>
      <c r="H284" s="49"/>
      <c r="I284" s="49"/>
      <c r="J284" s="49"/>
      <c r="K284" s="49"/>
      <c r="L284" s="49"/>
    </row>
    <row r="285" spans="1:12" ht="15">
      <c r="A285" s="5" t="s">
        <v>4</v>
      </c>
      <c r="B285" s="103"/>
      <c r="C285" s="26">
        <f t="shared" si="25"/>
        <v>0</v>
      </c>
      <c r="D285" s="6">
        <v>0</v>
      </c>
      <c r="E285" s="6">
        <v>0</v>
      </c>
      <c r="F285" s="6">
        <v>0</v>
      </c>
      <c r="G285" s="49"/>
      <c r="H285" s="49"/>
      <c r="I285" s="49"/>
      <c r="J285" s="49"/>
      <c r="K285" s="49"/>
      <c r="L285" s="49"/>
    </row>
    <row r="286" spans="1:12" ht="15">
      <c r="A286" s="22" t="s">
        <v>22</v>
      </c>
      <c r="B286" s="48"/>
      <c r="C286" s="26">
        <f t="shared" si="25"/>
        <v>0</v>
      </c>
      <c r="D286" s="23">
        <v>0</v>
      </c>
      <c r="E286" s="23">
        <v>0</v>
      </c>
      <c r="F286" s="23">
        <v>0</v>
      </c>
      <c r="G286" s="49"/>
      <c r="H286" s="49"/>
      <c r="I286" s="49"/>
      <c r="J286" s="49"/>
      <c r="K286" s="49"/>
      <c r="L286" s="49"/>
    </row>
    <row r="287" spans="1:12" s="18" customFormat="1" ht="52.5" customHeight="1">
      <c r="A287" s="98" t="s">
        <v>69</v>
      </c>
      <c r="B287" s="98"/>
      <c r="C287" s="27">
        <f>D287+E287+F287</f>
        <v>180</v>
      </c>
      <c r="D287" s="27">
        <f>D288+D289+D290+D291</f>
        <v>60</v>
      </c>
      <c r="E287" s="27">
        <f>E288+E289+E290+E291</f>
        <v>60</v>
      </c>
      <c r="F287" s="27">
        <f>F288+F289+F290+F291</f>
        <v>60</v>
      </c>
      <c r="G287" s="89"/>
      <c r="H287" s="90"/>
      <c r="I287" s="90"/>
      <c r="J287" s="90"/>
      <c r="K287" s="90"/>
      <c r="L287" s="91"/>
    </row>
    <row r="288" spans="1:12" ht="15">
      <c r="A288" s="61" t="s">
        <v>5</v>
      </c>
      <c r="B288" s="61"/>
      <c r="C288" s="28">
        <f aca="true" t="shared" si="27" ref="C288:C306">D288+E288+F288</f>
        <v>0</v>
      </c>
      <c r="D288" s="25">
        <f aca="true" t="shared" si="28" ref="D288:F291">D293+D338</f>
        <v>0</v>
      </c>
      <c r="E288" s="25">
        <f t="shared" si="28"/>
        <v>0</v>
      </c>
      <c r="F288" s="25">
        <f t="shared" si="28"/>
        <v>0</v>
      </c>
      <c r="G288" s="92"/>
      <c r="H288" s="93"/>
      <c r="I288" s="93"/>
      <c r="J288" s="93"/>
      <c r="K288" s="93"/>
      <c r="L288" s="94"/>
    </row>
    <row r="289" spans="1:12" ht="15">
      <c r="A289" s="61" t="s">
        <v>21</v>
      </c>
      <c r="B289" s="61"/>
      <c r="C289" s="28">
        <f t="shared" si="27"/>
        <v>0</v>
      </c>
      <c r="D289" s="25">
        <f t="shared" si="28"/>
        <v>0</v>
      </c>
      <c r="E289" s="25">
        <f t="shared" si="28"/>
        <v>0</v>
      </c>
      <c r="F289" s="25">
        <f t="shared" si="28"/>
        <v>0</v>
      </c>
      <c r="G289" s="92"/>
      <c r="H289" s="93"/>
      <c r="I289" s="93"/>
      <c r="J289" s="93"/>
      <c r="K289" s="93"/>
      <c r="L289" s="94"/>
    </row>
    <row r="290" spans="1:12" ht="15">
      <c r="A290" s="61" t="s">
        <v>4</v>
      </c>
      <c r="B290" s="61"/>
      <c r="C290" s="28">
        <f t="shared" si="27"/>
        <v>180</v>
      </c>
      <c r="D290" s="25">
        <f t="shared" si="28"/>
        <v>60</v>
      </c>
      <c r="E290" s="25">
        <f t="shared" si="28"/>
        <v>60</v>
      </c>
      <c r="F290" s="25">
        <f t="shared" si="28"/>
        <v>60</v>
      </c>
      <c r="G290" s="92"/>
      <c r="H290" s="93"/>
      <c r="I290" s="93"/>
      <c r="J290" s="93"/>
      <c r="K290" s="93"/>
      <c r="L290" s="94"/>
    </row>
    <row r="291" spans="1:12" ht="15">
      <c r="A291" s="61" t="s">
        <v>22</v>
      </c>
      <c r="B291" s="61"/>
      <c r="C291" s="28">
        <f t="shared" si="27"/>
        <v>0</v>
      </c>
      <c r="D291" s="25">
        <f t="shared" si="28"/>
        <v>0</v>
      </c>
      <c r="E291" s="25">
        <f t="shared" si="28"/>
        <v>0</v>
      </c>
      <c r="F291" s="25">
        <f t="shared" si="28"/>
        <v>0</v>
      </c>
      <c r="G291" s="92"/>
      <c r="H291" s="93"/>
      <c r="I291" s="93"/>
      <c r="J291" s="93"/>
      <c r="K291" s="93"/>
      <c r="L291" s="94"/>
    </row>
    <row r="292" spans="1:12" ht="15">
      <c r="A292" s="60" t="s">
        <v>70</v>
      </c>
      <c r="B292" s="60"/>
      <c r="C292" s="28">
        <f t="shared" si="27"/>
        <v>180</v>
      </c>
      <c r="D292" s="36">
        <f>D293+D294+D295+D296</f>
        <v>60</v>
      </c>
      <c r="E292" s="36">
        <f>E293+E294+E295+E296</f>
        <v>60</v>
      </c>
      <c r="F292" s="36">
        <f>F293+F294+F295+F296</f>
        <v>60</v>
      </c>
      <c r="G292" s="92"/>
      <c r="H292" s="93"/>
      <c r="I292" s="93"/>
      <c r="J292" s="93"/>
      <c r="K292" s="93"/>
      <c r="L292" s="94"/>
    </row>
    <row r="293" spans="1:12" ht="15">
      <c r="A293" s="61" t="s">
        <v>5</v>
      </c>
      <c r="B293" s="61"/>
      <c r="C293" s="28">
        <f t="shared" si="27"/>
        <v>0</v>
      </c>
      <c r="D293" s="25">
        <f aca="true" t="shared" si="29" ref="D293:F296">D298+D303+D308+D313+D318+D323+D328+D333</f>
        <v>0</v>
      </c>
      <c r="E293" s="25">
        <f t="shared" si="29"/>
        <v>0</v>
      </c>
      <c r="F293" s="25">
        <f t="shared" si="29"/>
        <v>0</v>
      </c>
      <c r="G293" s="92"/>
      <c r="H293" s="93"/>
      <c r="I293" s="93"/>
      <c r="J293" s="93"/>
      <c r="K293" s="93"/>
      <c r="L293" s="94"/>
    </row>
    <row r="294" spans="1:12" ht="15">
      <c r="A294" s="61" t="s">
        <v>21</v>
      </c>
      <c r="B294" s="61"/>
      <c r="C294" s="28">
        <f t="shared" si="27"/>
        <v>0</v>
      </c>
      <c r="D294" s="25">
        <f t="shared" si="29"/>
        <v>0</v>
      </c>
      <c r="E294" s="25">
        <f t="shared" si="29"/>
        <v>0</v>
      </c>
      <c r="F294" s="25">
        <f t="shared" si="29"/>
        <v>0</v>
      </c>
      <c r="G294" s="92"/>
      <c r="H294" s="93"/>
      <c r="I294" s="93"/>
      <c r="J294" s="93"/>
      <c r="K294" s="93"/>
      <c r="L294" s="94"/>
    </row>
    <row r="295" spans="1:12" ht="15">
      <c r="A295" s="61" t="s">
        <v>4</v>
      </c>
      <c r="B295" s="61"/>
      <c r="C295" s="28">
        <f t="shared" si="27"/>
        <v>180</v>
      </c>
      <c r="D295" s="25">
        <f t="shared" si="29"/>
        <v>60</v>
      </c>
      <c r="E295" s="25">
        <f t="shared" si="29"/>
        <v>60</v>
      </c>
      <c r="F295" s="25">
        <f t="shared" si="29"/>
        <v>60</v>
      </c>
      <c r="G295" s="92"/>
      <c r="H295" s="93"/>
      <c r="I295" s="93"/>
      <c r="J295" s="93"/>
      <c r="K295" s="93"/>
      <c r="L295" s="94"/>
    </row>
    <row r="296" spans="1:12" ht="15">
      <c r="A296" s="61" t="s">
        <v>22</v>
      </c>
      <c r="B296" s="61"/>
      <c r="C296" s="28">
        <f t="shared" si="27"/>
        <v>0</v>
      </c>
      <c r="D296" s="25">
        <f t="shared" si="29"/>
        <v>0</v>
      </c>
      <c r="E296" s="25">
        <f t="shared" si="29"/>
        <v>0</v>
      </c>
      <c r="F296" s="25">
        <f t="shared" si="29"/>
        <v>0</v>
      </c>
      <c r="G296" s="95"/>
      <c r="H296" s="96"/>
      <c r="I296" s="96"/>
      <c r="J296" s="96"/>
      <c r="K296" s="96"/>
      <c r="L296" s="97"/>
    </row>
    <row r="297" spans="1:12" ht="45">
      <c r="A297" s="24" t="s">
        <v>99</v>
      </c>
      <c r="B297" s="77" t="s">
        <v>71</v>
      </c>
      <c r="C297" s="28">
        <f t="shared" si="27"/>
        <v>0</v>
      </c>
      <c r="D297" s="29">
        <f>D298+D299+D300+D301</f>
        <v>0</v>
      </c>
      <c r="E297" s="29">
        <f>E298+E299+E300+E301</f>
        <v>0</v>
      </c>
      <c r="F297" s="29">
        <f>F298+F299+F300+F301</f>
        <v>0</v>
      </c>
      <c r="G297" s="47" t="s">
        <v>98</v>
      </c>
      <c r="H297" s="47" t="s">
        <v>7</v>
      </c>
      <c r="I297" s="47">
        <v>78.3</v>
      </c>
      <c r="J297" s="47">
        <v>79</v>
      </c>
      <c r="K297" s="47">
        <v>80</v>
      </c>
      <c r="L297" s="47">
        <v>80</v>
      </c>
    </row>
    <row r="298" spans="1:12" ht="15">
      <c r="A298" s="24" t="s">
        <v>5</v>
      </c>
      <c r="B298" s="78"/>
      <c r="C298" s="28">
        <f t="shared" si="27"/>
        <v>0</v>
      </c>
      <c r="D298" s="29">
        <v>0</v>
      </c>
      <c r="E298" s="29">
        <v>0</v>
      </c>
      <c r="F298" s="29">
        <v>0</v>
      </c>
      <c r="G298" s="47"/>
      <c r="H298" s="47"/>
      <c r="I298" s="47"/>
      <c r="J298" s="47"/>
      <c r="K298" s="47"/>
      <c r="L298" s="47"/>
    </row>
    <row r="299" spans="1:12" ht="15">
      <c r="A299" s="24" t="s">
        <v>21</v>
      </c>
      <c r="B299" s="78"/>
      <c r="C299" s="28">
        <f t="shared" si="27"/>
        <v>0</v>
      </c>
      <c r="D299" s="29">
        <v>0</v>
      </c>
      <c r="E299" s="29">
        <v>0</v>
      </c>
      <c r="F299" s="29">
        <v>0</v>
      </c>
      <c r="G299" s="47"/>
      <c r="H299" s="47"/>
      <c r="I299" s="47"/>
      <c r="J299" s="47"/>
      <c r="K299" s="47"/>
      <c r="L299" s="47"/>
    </row>
    <row r="300" spans="1:12" ht="15">
      <c r="A300" s="24" t="s">
        <v>4</v>
      </c>
      <c r="B300" s="78"/>
      <c r="C300" s="28">
        <f t="shared" si="27"/>
        <v>0</v>
      </c>
      <c r="D300" s="29">
        <v>0</v>
      </c>
      <c r="E300" s="29">
        <v>0</v>
      </c>
      <c r="F300" s="29">
        <v>0</v>
      </c>
      <c r="G300" s="47"/>
      <c r="H300" s="47"/>
      <c r="I300" s="47"/>
      <c r="J300" s="47"/>
      <c r="K300" s="47"/>
      <c r="L300" s="47"/>
    </row>
    <row r="301" spans="1:12" ht="15">
      <c r="A301" s="24" t="s">
        <v>22</v>
      </c>
      <c r="B301" s="79"/>
      <c r="C301" s="28">
        <f t="shared" si="27"/>
        <v>0</v>
      </c>
      <c r="D301" s="29">
        <v>0</v>
      </c>
      <c r="E301" s="29">
        <v>0</v>
      </c>
      <c r="F301" s="29">
        <v>0</v>
      </c>
      <c r="G301" s="47"/>
      <c r="H301" s="47"/>
      <c r="I301" s="47"/>
      <c r="J301" s="47"/>
      <c r="K301" s="47"/>
      <c r="L301" s="47"/>
    </row>
    <row r="302" spans="1:12" ht="45">
      <c r="A302" s="24" t="s">
        <v>80</v>
      </c>
      <c r="B302" s="77" t="s">
        <v>12</v>
      </c>
      <c r="C302" s="28">
        <f t="shared" si="27"/>
        <v>90</v>
      </c>
      <c r="D302" s="29">
        <f>D303+D304+D305+D306</f>
        <v>30</v>
      </c>
      <c r="E302" s="29">
        <f>E303+E304+E305+E306</f>
        <v>30</v>
      </c>
      <c r="F302" s="29">
        <f>F303+F304+F305+F306</f>
        <v>30</v>
      </c>
      <c r="G302" s="47" t="s">
        <v>101</v>
      </c>
      <c r="H302" s="47" t="s">
        <v>6</v>
      </c>
      <c r="I302" s="47">
        <v>60</v>
      </c>
      <c r="J302" s="47">
        <v>80</v>
      </c>
      <c r="K302" s="47">
        <v>100</v>
      </c>
      <c r="L302" s="47">
        <v>150</v>
      </c>
    </row>
    <row r="303" spans="1:12" ht="15">
      <c r="A303" s="24" t="s">
        <v>5</v>
      </c>
      <c r="B303" s="78"/>
      <c r="C303" s="28">
        <f t="shared" si="27"/>
        <v>0</v>
      </c>
      <c r="D303" s="29">
        <v>0</v>
      </c>
      <c r="E303" s="29">
        <v>0</v>
      </c>
      <c r="F303" s="29">
        <v>0</v>
      </c>
      <c r="G303" s="47"/>
      <c r="H303" s="47"/>
      <c r="I303" s="47"/>
      <c r="J303" s="47"/>
      <c r="K303" s="47"/>
      <c r="L303" s="47"/>
    </row>
    <row r="304" spans="1:12" ht="15">
      <c r="A304" s="24" t="s">
        <v>21</v>
      </c>
      <c r="B304" s="78"/>
      <c r="C304" s="28">
        <f t="shared" si="27"/>
        <v>0</v>
      </c>
      <c r="D304" s="29">
        <v>0</v>
      </c>
      <c r="E304" s="29">
        <v>0</v>
      </c>
      <c r="F304" s="29">
        <v>0</v>
      </c>
      <c r="G304" s="47"/>
      <c r="H304" s="47"/>
      <c r="I304" s="47"/>
      <c r="J304" s="47"/>
      <c r="K304" s="47"/>
      <c r="L304" s="47"/>
    </row>
    <row r="305" spans="1:12" ht="15">
      <c r="A305" s="24" t="s">
        <v>4</v>
      </c>
      <c r="B305" s="78"/>
      <c r="C305" s="28">
        <f t="shared" si="27"/>
        <v>90</v>
      </c>
      <c r="D305" s="29">
        <v>30</v>
      </c>
      <c r="E305" s="29">
        <v>30</v>
      </c>
      <c r="F305" s="29">
        <v>30</v>
      </c>
      <c r="G305" s="47"/>
      <c r="H305" s="47"/>
      <c r="I305" s="47"/>
      <c r="J305" s="47"/>
      <c r="K305" s="47"/>
      <c r="L305" s="47"/>
    </row>
    <row r="306" spans="1:12" ht="15">
      <c r="A306" s="24" t="s">
        <v>22</v>
      </c>
      <c r="B306" s="79"/>
      <c r="C306" s="28">
        <f t="shared" si="27"/>
        <v>0</v>
      </c>
      <c r="D306" s="29">
        <v>0</v>
      </c>
      <c r="E306" s="29">
        <v>0</v>
      </c>
      <c r="F306" s="29">
        <v>0</v>
      </c>
      <c r="G306" s="47"/>
      <c r="H306" s="47"/>
      <c r="I306" s="47"/>
      <c r="J306" s="47"/>
      <c r="K306" s="47"/>
      <c r="L306" s="47"/>
    </row>
    <row r="307" spans="1:12" ht="45">
      <c r="A307" s="24" t="s">
        <v>81</v>
      </c>
      <c r="B307" s="47" t="s">
        <v>11</v>
      </c>
      <c r="C307" s="28">
        <f aca="true" t="shared" si="30" ref="C307:C321">D307+E307+F307</f>
        <v>0</v>
      </c>
      <c r="D307" s="29">
        <f>D308+D309+D310+D311</f>
        <v>0</v>
      </c>
      <c r="E307" s="29">
        <f>E308+E309+E310+E311</f>
        <v>0</v>
      </c>
      <c r="F307" s="29">
        <f>F308+F309+F310+F311</f>
        <v>0</v>
      </c>
      <c r="G307" s="47" t="s">
        <v>100</v>
      </c>
      <c r="H307" s="47" t="s">
        <v>9</v>
      </c>
      <c r="I307" s="47">
        <v>1</v>
      </c>
      <c r="J307" s="47">
        <v>1</v>
      </c>
      <c r="K307" s="47">
        <v>1</v>
      </c>
      <c r="L307" s="47">
        <v>1</v>
      </c>
    </row>
    <row r="308" spans="1:12" ht="15">
      <c r="A308" s="24" t="s">
        <v>5</v>
      </c>
      <c r="B308" s="47"/>
      <c r="C308" s="28">
        <f t="shared" si="30"/>
        <v>0</v>
      </c>
      <c r="D308" s="29">
        <v>0</v>
      </c>
      <c r="E308" s="29">
        <v>0</v>
      </c>
      <c r="F308" s="29">
        <v>0</v>
      </c>
      <c r="G308" s="47"/>
      <c r="H308" s="47"/>
      <c r="I308" s="47"/>
      <c r="J308" s="47"/>
      <c r="K308" s="47"/>
      <c r="L308" s="47"/>
    </row>
    <row r="309" spans="1:12" ht="15">
      <c r="A309" s="24" t="s">
        <v>21</v>
      </c>
      <c r="B309" s="47"/>
      <c r="C309" s="28">
        <f t="shared" si="30"/>
        <v>0</v>
      </c>
      <c r="D309" s="29">
        <v>0</v>
      </c>
      <c r="E309" s="29">
        <v>0</v>
      </c>
      <c r="F309" s="29">
        <v>0</v>
      </c>
      <c r="G309" s="47"/>
      <c r="H309" s="47"/>
      <c r="I309" s="47"/>
      <c r="J309" s="47"/>
      <c r="K309" s="47"/>
      <c r="L309" s="47"/>
    </row>
    <row r="310" spans="1:12" ht="15">
      <c r="A310" s="24" t="s">
        <v>4</v>
      </c>
      <c r="B310" s="47"/>
      <c r="C310" s="28">
        <f t="shared" si="30"/>
        <v>0</v>
      </c>
      <c r="D310" s="29">
        <v>0</v>
      </c>
      <c r="E310" s="29">
        <v>0</v>
      </c>
      <c r="F310" s="29">
        <v>0</v>
      </c>
      <c r="G310" s="47"/>
      <c r="H310" s="47"/>
      <c r="I310" s="47"/>
      <c r="J310" s="47"/>
      <c r="K310" s="47"/>
      <c r="L310" s="47"/>
    </row>
    <row r="311" spans="1:12" ht="15">
      <c r="A311" s="24" t="s">
        <v>22</v>
      </c>
      <c r="B311" s="47"/>
      <c r="C311" s="28">
        <f t="shared" si="30"/>
        <v>0</v>
      </c>
      <c r="D311" s="29">
        <v>0</v>
      </c>
      <c r="E311" s="29">
        <v>0</v>
      </c>
      <c r="F311" s="29">
        <v>0</v>
      </c>
      <c r="G311" s="47"/>
      <c r="H311" s="47"/>
      <c r="I311" s="47"/>
      <c r="J311" s="47"/>
      <c r="K311" s="47"/>
      <c r="L311" s="47"/>
    </row>
    <row r="312" spans="1:12" ht="45">
      <c r="A312" s="24" t="s">
        <v>82</v>
      </c>
      <c r="B312" s="47" t="s">
        <v>12</v>
      </c>
      <c r="C312" s="28">
        <f t="shared" si="30"/>
        <v>0</v>
      </c>
      <c r="D312" s="29">
        <f>D313+D314+D315+D316</f>
        <v>0</v>
      </c>
      <c r="E312" s="29">
        <f>E313+E314+E315+E316</f>
        <v>0</v>
      </c>
      <c r="F312" s="29">
        <f>F313+F314+F315+F316</f>
        <v>0</v>
      </c>
      <c r="G312" s="47" t="s">
        <v>102</v>
      </c>
      <c r="H312" s="47" t="s">
        <v>6</v>
      </c>
      <c r="I312" s="47">
        <v>150</v>
      </c>
      <c r="J312" s="47">
        <v>200</v>
      </c>
      <c r="K312" s="47">
        <v>200</v>
      </c>
      <c r="L312" s="47">
        <v>200</v>
      </c>
    </row>
    <row r="313" spans="1:12" ht="15">
      <c r="A313" s="24" t="s">
        <v>5</v>
      </c>
      <c r="B313" s="47"/>
      <c r="C313" s="28">
        <f t="shared" si="30"/>
        <v>0</v>
      </c>
      <c r="D313" s="29">
        <v>0</v>
      </c>
      <c r="E313" s="29">
        <v>0</v>
      </c>
      <c r="F313" s="29">
        <v>0</v>
      </c>
      <c r="G313" s="47"/>
      <c r="H313" s="47"/>
      <c r="I313" s="47"/>
      <c r="J313" s="47"/>
      <c r="K313" s="47"/>
      <c r="L313" s="47"/>
    </row>
    <row r="314" spans="1:12" ht="15">
      <c r="A314" s="24" t="s">
        <v>21</v>
      </c>
      <c r="B314" s="47"/>
      <c r="C314" s="28">
        <f t="shared" si="30"/>
        <v>0</v>
      </c>
      <c r="D314" s="29">
        <v>0</v>
      </c>
      <c r="E314" s="29">
        <v>0</v>
      </c>
      <c r="F314" s="29">
        <v>0</v>
      </c>
      <c r="G314" s="47"/>
      <c r="H314" s="47"/>
      <c r="I314" s="47"/>
      <c r="J314" s="47"/>
      <c r="K314" s="47"/>
      <c r="L314" s="47"/>
    </row>
    <row r="315" spans="1:12" ht="15">
      <c r="A315" s="24" t="s">
        <v>4</v>
      </c>
      <c r="B315" s="47"/>
      <c r="C315" s="28">
        <f t="shared" si="30"/>
        <v>0</v>
      </c>
      <c r="D315" s="29">
        <v>0</v>
      </c>
      <c r="E315" s="29">
        <v>0</v>
      </c>
      <c r="F315" s="29">
        <v>0</v>
      </c>
      <c r="G315" s="47"/>
      <c r="H315" s="47"/>
      <c r="I315" s="47"/>
      <c r="J315" s="47"/>
      <c r="K315" s="47"/>
      <c r="L315" s="47"/>
    </row>
    <row r="316" spans="1:12" ht="15">
      <c r="A316" s="24" t="s">
        <v>22</v>
      </c>
      <c r="B316" s="47"/>
      <c r="C316" s="28">
        <f t="shared" si="30"/>
        <v>0</v>
      </c>
      <c r="D316" s="29">
        <v>0</v>
      </c>
      <c r="E316" s="29">
        <v>0</v>
      </c>
      <c r="F316" s="29">
        <v>0</v>
      </c>
      <c r="G316" s="47"/>
      <c r="H316" s="47"/>
      <c r="I316" s="47"/>
      <c r="J316" s="47"/>
      <c r="K316" s="47"/>
      <c r="L316" s="47"/>
    </row>
    <row r="317" spans="1:12" ht="90">
      <c r="A317" s="24" t="s">
        <v>83</v>
      </c>
      <c r="B317" s="47" t="s">
        <v>12</v>
      </c>
      <c r="C317" s="28">
        <f t="shared" si="30"/>
        <v>45</v>
      </c>
      <c r="D317" s="29">
        <f>D318+D319+D320+D321</f>
        <v>15</v>
      </c>
      <c r="E317" s="29">
        <f>E318+E319+E320+E321</f>
        <v>15</v>
      </c>
      <c r="F317" s="29">
        <f>F318+F319+F320+F321</f>
        <v>15</v>
      </c>
      <c r="G317" s="47" t="s">
        <v>103</v>
      </c>
      <c r="H317" s="47" t="s">
        <v>66</v>
      </c>
      <c r="I317" s="47">
        <v>500</v>
      </c>
      <c r="J317" s="47">
        <v>500</v>
      </c>
      <c r="K317" s="47">
        <v>500</v>
      </c>
      <c r="L317" s="47">
        <v>500</v>
      </c>
    </row>
    <row r="318" spans="1:12" ht="15">
      <c r="A318" s="24" t="s">
        <v>5</v>
      </c>
      <c r="B318" s="47"/>
      <c r="C318" s="28">
        <f t="shared" si="30"/>
        <v>0</v>
      </c>
      <c r="D318" s="29">
        <v>0</v>
      </c>
      <c r="E318" s="29">
        <v>0</v>
      </c>
      <c r="F318" s="29">
        <v>0</v>
      </c>
      <c r="G318" s="47"/>
      <c r="H318" s="47"/>
      <c r="I318" s="47"/>
      <c r="J318" s="47"/>
      <c r="K318" s="47"/>
      <c r="L318" s="47"/>
    </row>
    <row r="319" spans="1:12" ht="15">
      <c r="A319" s="24" t="s">
        <v>21</v>
      </c>
      <c r="B319" s="47"/>
      <c r="C319" s="28">
        <f t="shared" si="30"/>
        <v>0</v>
      </c>
      <c r="D319" s="29">
        <v>0</v>
      </c>
      <c r="E319" s="29">
        <v>0</v>
      </c>
      <c r="F319" s="29">
        <v>0</v>
      </c>
      <c r="G319" s="47"/>
      <c r="H319" s="47"/>
      <c r="I319" s="47"/>
      <c r="J319" s="47"/>
      <c r="K319" s="47"/>
      <c r="L319" s="47"/>
    </row>
    <row r="320" spans="1:12" ht="15">
      <c r="A320" s="24" t="s">
        <v>4</v>
      </c>
      <c r="B320" s="47"/>
      <c r="C320" s="28">
        <f t="shared" si="30"/>
        <v>45</v>
      </c>
      <c r="D320" s="29">
        <v>15</v>
      </c>
      <c r="E320" s="29">
        <v>15</v>
      </c>
      <c r="F320" s="29">
        <v>15</v>
      </c>
      <c r="G320" s="47"/>
      <c r="H320" s="47"/>
      <c r="I320" s="47"/>
      <c r="J320" s="47"/>
      <c r="K320" s="47"/>
      <c r="L320" s="47"/>
    </row>
    <row r="321" spans="1:12" ht="15">
      <c r="A321" s="24" t="s">
        <v>22</v>
      </c>
      <c r="B321" s="47"/>
      <c r="C321" s="28">
        <f t="shared" si="30"/>
        <v>0</v>
      </c>
      <c r="D321" s="29">
        <v>0</v>
      </c>
      <c r="E321" s="29">
        <v>0</v>
      </c>
      <c r="F321" s="29">
        <v>0</v>
      </c>
      <c r="G321" s="47"/>
      <c r="H321" s="47"/>
      <c r="I321" s="47"/>
      <c r="J321" s="47"/>
      <c r="K321" s="47"/>
      <c r="L321" s="47"/>
    </row>
    <row r="322" spans="1:12" ht="60">
      <c r="A322" s="24" t="s">
        <v>84</v>
      </c>
      <c r="B322" s="47" t="s">
        <v>12</v>
      </c>
      <c r="C322" s="28">
        <f aca="true" t="shared" si="31" ref="C322:C331">D322+E322+F322</f>
        <v>0</v>
      </c>
      <c r="D322" s="29">
        <f>D323+D324+D325+D326</f>
        <v>0</v>
      </c>
      <c r="E322" s="29">
        <f>E323+E324+E325+E326</f>
        <v>0</v>
      </c>
      <c r="F322" s="29">
        <f>F323+F324+F325+F326</f>
        <v>0</v>
      </c>
      <c r="G322" s="47" t="s">
        <v>104</v>
      </c>
      <c r="H322" s="47" t="s">
        <v>66</v>
      </c>
      <c r="I322" s="47">
        <v>0</v>
      </c>
      <c r="J322" s="47">
        <v>1</v>
      </c>
      <c r="K322" s="47">
        <v>1</v>
      </c>
      <c r="L322" s="47">
        <v>1</v>
      </c>
    </row>
    <row r="323" spans="1:12" ht="15">
      <c r="A323" s="24" t="s">
        <v>5</v>
      </c>
      <c r="B323" s="47"/>
      <c r="C323" s="28">
        <f t="shared" si="31"/>
        <v>0</v>
      </c>
      <c r="D323" s="29">
        <v>0</v>
      </c>
      <c r="E323" s="29">
        <v>0</v>
      </c>
      <c r="F323" s="29">
        <v>0</v>
      </c>
      <c r="G323" s="47"/>
      <c r="H323" s="47"/>
      <c r="I323" s="47"/>
      <c r="J323" s="47"/>
      <c r="K323" s="47"/>
      <c r="L323" s="47"/>
    </row>
    <row r="324" spans="1:12" ht="15">
      <c r="A324" s="24" t="s">
        <v>21</v>
      </c>
      <c r="B324" s="47"/>
      <c r="C324" s="28">
        <f t="shared" si="31"/>
        <v>0</v>
      </c>
      <c r="D324" s="29">
        <v>0</v>
      </c>
      <c r="E324" s="29">
        <v>0</v>
      </c>
      <c r="F324" s="29">
        <v>0</v>
      </c>
      <c r="G324" s="47"/>
      <c r="H324" s="47"/>
      <c r="I324" s="47"/>
      <c r="J324" s="47"/>
      <c r="K324" s="47"/>
      <c r="L324" s="47"/>
    </row>
    <row r="325" spans="1:12" ht="15">
      <c r="A325" s="24" t="s">
        <v>4</v>
      </c>
      <c r="B325" s="47"/>
      <c r="C325" s="28">
        <f t="shared" si="31"/>
        <v>0</v>
      </c>
      <c r="D325" s="29">
        <v>0</v>
      </c>
      <c r="E325" s="29">
        <v>0</v>
      </c>
      <c r="F325" s="29">
        <v>0</v>
      </c>
      <c r="G325" s="47"/>
      <c r="H325" s="47"/>
      <c r="I325" s="47"/>
      <c r="J325" s="47"/>
      <c r="K325" s="47"/>
      <c r="L325" s="47"/>
    </row>
    <row r="326" spans="1:12" ht="15">
      <c r="A326" s="24" t="s">
        <v>22</v>
      </c>
      <c r="B326" s="47"/>
      <c r="C326" s="28">
        <f t="shared" si="31"/>
        <v>0</v>
      </c>
      <c r="D326" s="29">
        <v>0</v>
      </c>
      <c r="E326" s="29">
        <v>0</v>
      </c>
      <c r="F326" s="29">
        <v>0</v>
      </c>
      <c r="G326" s="47"/>
      <c r="H326" s="47"/>
      <c r="I326" s="47"/>
      <c r="J326" s="47"/>
      <c r="K326" s="47"/>
      <c r="L326" s="47"/>
    </row>
    <row r="327" spans="1:12" ht="60">
      <c r="A327" s="24" t="s">
        <v>85</v>
      </c>
      <c r="B327" s="47" t="s">
        <v>8</v>
      </c>
      <c r="C327" s="28">
        <f>D327+E327+F327</f>
        <v>0</v>
      </c>
      <c r="D327" s="29">
        <f>D328+D329+D330+D331</f>
        <v>0</v>
      </c>
      <c r="E327" s="29">
        <f>E328+E329+E330+E331</f>
        <v>0</v>
      </c>
      <c r="F327" s="29">
        <f>F328+F329+F330+F331</f>
        <v>0</v>
      </c>
      <c r="G327" s="47" t="s">
        <v>105</v>
      </c>
      <c r="H327" s="47" t="s">
        <v>9</v>
      </c>
      <c r="I327" s="47">
        <v>20</v>
      </c>
      <c r="J327" s="47">
        <v>20</v>
      </c>
      <c r="K327" s="47">
        <v>20</v>
      </c>
      <c r="L327" s="47">
        <v>20</v>
      </c>
    </row>
    <row r="328" spans="1:12" ht="15">
      <c r="A328" s="24" t="s">
        <v>5</v>
      </c>
      <c r="B328" s="47"/>
      <c r="C328" s="28">
        <f>D328+E328+F328</f>
        <v>0</v>
      </c>
      <c r="D328" s="29">
        <v>0</v>
      </c>
      <c r="E328" s="29">
        <v>0</v>
      </c>
      <c r="F328" s="29">
        <v>0</v>
      </c>
      <c r="G328" s="47"/>
      <c r="H328" s="47"/>
      <c r="I328" s="47"/>
      <c r="J328" s="47"/>
      <c r="K328" s="47"/>
      <c r="L328" s="47"/>
    </row>
    <row r="329" spans="1:12" ht="15">
      <c r="A329" s="24" t="s">
        <v>21</v>
      </c>
      <c r="B329" s="47"/>
      <c r="C329" s="28">
        <f t="shared" si="31"/>
        <v>0</v>
      </c>
      <c r="D329" s="29">
        <v>0</v>
      </c>
      <c r="E329" s="29">
        <v>0</v>
      </c>
      <c r="F329" s="29">
        <v>0</v>
      </c>
      <c r="G329" s="47"/>
      <c r="H329" s="47"/>
      <c r="I329" s="47"/>
      <c r="J329" s="47"/>
      <c r="K329" s="47"/>
      <c r="L329" s="47"/>
    </row>
    <row r="330" spans="1:12" ht="15">
      <c r="A330" s="24" t="s">
        <v>4</v>
      </c>
      <c r="B330" s="47"/>
      <c r="C330" s="28">
        <f t="shared" si="31"/>
        <v>0</v>
      </c>
      <c r="D330" s="29">
        <v>0</v>
      </c>
      <c r="E330" s="29">
        <v>0</v>
      </c>
      <c r="F330" s="29">
        <v>0</v>
      </c>
      <c r="G330" s="47"/>
      <c r="H330" s="47"/>
      <c r="I330" s="47"/>
      <c r="J330" s="47"/>
      <c r="K330" s="47"/>
      <c r="L330" s="47"/>
    </row>
    <row r="331" spans="1:12" ht="15">
      <c r="A331" s="24" t="s">
        <v>22</v>
      </c>
      <c r="B331" s="47"/>
      <c r="C331" s="28">
        <f t="shared" si="31"/>
        <v>0</v>
      </c>
      <c r="D331" s="29">
        <v>0</v>
      </c>
      <c r="E331" s="29">
        <v>0</v>
      </c>
      <c r="F331" s="29">
        <v>0</v>
      </c>
      <c r="G331" s="47"/>
      <c r="H331" s="47"/>
      <c r="I331" s="47"/>
      <c r="J331" s="47"/>
      <c r="K331" s="47"/>
      <c r="L331" s="47"/>
    </row>
    <row r="332" spans="1:12" ht="60">
      <c r="A332" s="24" t="s">
        <v>143</v>
      </c>
      <c r="B332" s="47" t="s">
        <v>8</v>
      </c>
      <c r="C332" s="28">
        <f aca="true" t="shared" si="32" ref="C332:C346">D332+E332+F332</f>
        <v>45</v>
      </c>
      <c r="D332" s="29">
        <f>D333+D334+D335+D336</f>
        <v>15</v>
      </c>
      <c r="E332" s="29">
        <f>E333+E334+E335+E336</f>
        <v>15</v>
      </c>
      <c r="F332" s="29">
        <f>F333+F334+F335+F336</f>
        <v>15</v>
      </c>
      <c r="G332" s="47" t="s">
        <v>106</v>
      </c>
      <c r="H332" s="47" t="s">
        <v>66</v>
      </c>
      <c r="I332" s="47">
        <v>5</v>
      </c>
      <c r="J332" s="47">
        <v>7</v>
      </c>
      <c r="K332" s="47">
        <v>7</v>
      </c>
      <c r="L332" s="47">
        <v>7</v>
      </c>
    </row>
    <row r="333" spans="1:12" ht="15">
      <c r="A333" s="24" t="s">
        <v>5</v>
      </c>
      <c r="B333" s="47"/>
      <c r="C333" s="28">
        <f t="shared" si="32"/>
        <v>0</v>
      </c>
      <c r="D333" s="29">
        <v>0</v>
      </c>
      <c r="E333" s="29">
        <v>0</v>
      </c>
      <c r="F333" s="29">
        <v>0</v>
      </c>
      <c r="G333" s="47"/>
      <c r="H333" s="47"/>
      <c r="I333" s="47"/>
      <c r="J333" s="47"/>
      <c r="K333" s="47"/>
      <c r="L333" s="47"/>
    </row>
    <row r="334" spans="1:12" ht="15">
      <c r="A334" s="24" t="s">
        <v>21</v>
      </c>
      <c r="B334" s="47"/>
      <c r="C334" s="28">
        <f t="shared" si="32"/>
        <v>0</v>
      </c>
      <c r="D334" s="29">
        <v>0</v>
      </c>
      <c r="E334" s="29">
        <v>0</v>
      </c>
      <c r="F334" s="29">
        <v>0</v>
      </c>
      <c r="G334" s="47"/>
      <c r="H334" s="47"/>
      <c r="I334" s="47"/>
      <c r="J334" s="47"/>
      <c r="K334" s="47"/>
      <c r="L334" s="47"/>
    </row>
    <row r="335" spans="1:12" ht="15">
      <c r="A335" s="24" t="s">
        <v>4</v>
      </c>
      <c r="B335" s="47"/>
      <c r="C335" s="28">
        <f t="shared" si="32"/>
        <v>45</v>
      </c>
      <c r="D335" s="29">
        <v>15</v>
      </c>
      <c r="E335" s="29">
        <v>15</v>
      </c>
      <c r="F335" s="29">
        <v>15</v>
      </c>
      <c r="G335" s="47"/>
      <c r="H335" s="47"/>
      <c r="I335" s="47"/>
      <c r="J335" s="47"/>
      <c r="K335" s="47"/>
      <c r="L335" s="47"/>
    </row>
    <row r="336" spans="1:12" ht="15">
      <c r="A336" s="24" t="s">
        <v>22</v>
      </c>
      <c r="B336" s="47"/>
      <c r="C336" s="28">
        <f t="shared" si="32"/>
        <v>0</v>
      </c>
      <c r="D336" s="29">
        <v>0</v>
      </c>
      <c r="E336" s="29">
        <v>0</v>
      </c>
      <c r="F336" s="29">
        <v>0</v>
      </c>
      <c r="G336" s="47"/>
      <c r="H336" s="47"/>
      <c r="I336" s="47"/>
      <c r="J336" s="47"/>
      <c r="K336" s="47"/>
      <c r="L336" s="47"/>
    </row>
    <row r="337" spans="1:12" ht="33" customHeight="1">
      <c r="A337" s="60" t="s">
        <v>144</v>
      </c>
      <c r="B337" s="60"/>
      <c r="C337" s="37">
        <f t="shared" si="32"/>
        <v>0</v>
      </c>
      <c r="D337" s="37">
        <f>D338+D339+D340+D341</f>
        <v>0</v>
      </c>
      <c r="E337" s="37">
        <f>E338+E339+E340+E341</f>
        <v>0</v>
      </c>
      <c r="F337" s="37">
        <f>F338+F339+F340+F341</f>
        <v>0</v>
      </c>
      <c r="G337" s="62"/>
      <c r="H337" s="63"/>
      <c r="I337" s="63"/>
      <c r="J337" s="63"/>
      <c r="K337" s="63"/>
      <c r="L337" s="64"/>
    </row>
    <row r="338" spans="1:12" ht="15">
      <c r="A338" s="61" t="s">
        <v>5</v>
      </c>
      <c r="B338" s="61"/>
      <c r="C338" s="28">
        <f t="shared" si="32"/>
        <v>0</v>
      </c>
      <c r="D338" s="29">
        <v>0</v>
      </c>
      <c r="E338" s="29">
        <v>0</v>
      </c>
      <c r="F338" s="29">
        <v>0</v>
      </c>
      <c r="G338" s="65"/>
      <c r="H338" s="66"/>
      <c r="I338" s="66"/>
      <c r="J338" s="66"/>
      <c r="K338" s="66"/>
      <c r="L338" s="67"/>
    </row>
    <row r="339" spans="1:12" ht="15">
      <c r="A339" s="61" t="s">
        <v>21</v>
      </c>
      <c r="B339" s="61"/>
      <c r="C339" s="28">
        <f t="shared" si="32"/>
        <v>0</v>
      </c>
      <c r="D339" s="29">
        <v>0</v>
      </c>
      <c r="E339" s="29">
        <v>0</v>
      </c>
      <c r="F339" s="29">
        <v>0</v>
      </c>
      <c r="G339" s="65"/>
      <c r="H339" s="66"/>
      <c r="I339" s="66"/>
      <c r="J339" s="66"/>
      <c r="K339" s="66"/>
      <c r="L339" s="67"/>
    </row>
    <row r="340" spans="1:12" ht="15">
      <c r="A340" s="61" t="s">
        <v>4</v>
      </c>
      <c r="B340" s="61"/>
      <c r="C340" s="28">
        <f t="shared" si="32"/>
        <v>0</v>
      </c>
      <c r="D340" s="29">
        <v>0</v>
      </c>
      <c r="E340" s="29">
        <v>0</v>
      </c>
      <c r="F340" s="29">
        <v>0</v>
      </c>
      <c r="G340" s="65"/>
      <c r="H340" s="66"/>
      <c r="I340" s="66"/>
      <c r="J340" s="66"/>
      <c r="K340" s="66"/>
      <c r="L340" s="67"/>
    </row>
    <row r="341" spans="1:12" ht="15">
      <c r="A341" s="61" t="s">
        <v>22</v>
      </c>
      <c r="B341" s="61"/>
      <c r="C341" s="28">
        <f t="shared" si="32"/>
        <v>0</v>
      </c>
      <c r="D341" s="29">
        <v>0</v>
      </c>
      <c r="E341" s="29">
        <v>0</v>
      </c>
      <c r="F341" s="29">
        <v>0</v>
      </c>
      <c r="G341" s="68"/>
      <c r="H341" s="69"/>
      <c r="I341" s="69"/>
      <c r="J341" s="69"/>
      <c r="K341" s="69"/>
      <c r="L341" s="70"/>
    </row>
    <row r="342" spans="1:12" ht="60">
      <c r="A342" s="24" t="s">
        <v>146</v>
      </c>
      <c r="B342" s="47" t="s">
        <v>12</v>
      </c>
      <c r="C342" s="28">
        <f t="shared" si="32"/>
        <v>0</v>
      </c>
      <c r="D342" s="29">
        <f>D343+D344+D345+D346</f>
        <v>0</v>
      </c>
      <c r="E342" s="29">
        <f>E343+E344+E345+E346</f>
        <v>0</v>
      </c>
      <c r="F342" s="29">
        <f>F343+F344+F345+F346</f>
        <v>0</v>
      </c>
      <c r="G342" s="47" t="s">
        <v>107</v>
      </c>
      <c r="H342" s="47" t="s">
        <v>111</v>
      </c>
      <c r="I342" s="46" t="s">
        <v>112</v>
      </c>
      <c r="J342" s="46" t="s">
        <v>112</v>
      </c>
      <c r="K342" s="46" t="s">
        <v>112</v>
      </c>
      <c r="L342" s="46" t="s">
        <v>112</v>
      </c>
    </row>
    <row r="343" spans="1:12" ht="15">
      <c r="A343" s="24" t="s">
        <v>5</v>
      </c>
      <c r="B343" s="47"/>
      <c r="C343" s="28">
        <f t="shared" si="32"/>
        <v>0</v>
      </c>
      <c r="D343" s="29">
        <v>0</v>
      </c>
      <c r="E343" s="29">
        <v>0</v>
      </c>
      <c r="F343" s="29">
        <v>0</v>
      </c>
      <c r="G343" s="47"/>
      <c r="H343" s="47"/>
      <c r="I343" s="46"/>
      <c r="J343" s="46"/>
      <c r="K343" s="46"/>
      <c r="L343" s="46"/>
    </row>
    <row r="344" spans="1:12" ht="15">
      <c r="A344" s="24" t="s">
        <v>21</v>
      </c>
      <c r="B344" s="47"/>
      <c r="C344" s="28">
        <f t="shared" si="32"/>
        <v>0</v>
      </c>
      <c r="D344" s="29">
        <v>0</v>
      </c>
      <c r="E344" s="29">
        <v>0</v>
      </c>
      <c r="F344" s="29">
        <v>0</v>
      </c>
      <c r="G344" s="47"/>
      <c r="H344" s="47"/>
      <c r="I344" s="46"/>
      <c r="J344" s="46"/>
      <c r="K344" s="46"/>
      <c r="L344" s="46"/>
    </row>
    <row r="345" spans="1:12" ht="15">
      <c r="A345" s="24" t="s">
        <v>4</v>
      </c>
      <c r="B345" s="47"/>
      <c r="C345" s="28">
        <f t="shared" si="32"/>
        <v>0</v>
      </c>
      <c r="D345" s="29">
        <v>0</v>
      </c>
      <c r="E345" s="29">
        <v>0</v>
      </c>
      <c r="F345" s="29">
        <v>0</v>
      </c>
      <c r="G345" s="47"/>
      <c r="H345" s="47"/>
      <c r="I345" s="46"/>
      <c r="J345" s="46"/>
      <c r="K345" s="46"/>
      <c r="L345" s="46"/>
    </row>
    <row r="346" spans="1:12" ht="15">
      <c r="A346" s="24" t="s">
        <v>22</v>
      </c>
      <c r="B346" s="47"/>
      <c r="C346" s="28">
        <f t="shared" si="32"/>
        <v>0</v>
      </c>
      <c r="D346" s="29">
        <v>0</v>
      </c>
      <c r="E346" s="29">
        <v>0</v>
      </c>
      <c r="F346" s="29">
        <v>0</v>
      </c>
      <c r="G346" s="47"/>
      <c r="H346" s="47"/>
      <c r="I346" s="46"/>
      <c r="J346" s="46"/>
      <c r="K346" s="46"/>
      <c r="L346" s="46"/>
    </row>
    <row r="347" spans="1:12" ht="30">
      <c r="A347" s="24" t="s">
        <v>145</v>
      </c>
      <c r="B347" s="47" t="s">
        <v>8</v>
      </c>
      <c r="C347" s="29">
        <v>0</v>
      </c>
      <c r="D347" s="29">
        <f>D348+D349+D350+D351</f>
        <v>0</v>
      </c>
      <c r="E347" s="29">
        <f>E348+E349+E350+E351</f>
        <v>0</v>
      </c>
      <c r="F347" s="29">
        <f>F348+F349+F350+F351</f>
        <v>0</v>
      </c>
      <c r="G347" s="47" t="s">
        <v>108</v>
      </c>
      <c r="H347" s="47" t="s">
        <v>66</v>
      </c>
      <c r="I347" s="47">
        <v>6</v>
      </c>
      <c r="J347" s="47">
        <v>6</v>
      </c>
      <c r="K347" s="47">
        <v>6</v>
      </c>
      <c r="L347" s="47">
        <v>6</v>
      </c>
    </row>
    <row r="348" spans="1:12" ht="15">
      <c r="A348" s="24" t="s">
        <v>5</v>
      </c>
      <c r="B348" s="47"/>
      <c r="C348" s="28">
        <f>D348+E348+F348</f>
        <v>0</v>
      </c>
      <c r="D348" s="29">
        <v>0</v>
      </c>
      <c r="E348" s="29">
        <v>0</v>
      </c>
      <c r="F348" s="29">
        <v>0</v>
      </c>
      <c r="G348" s="47"/>
      <c r="H348" s="47"/>
      <c r="I348" s="47"/>
      <c r="J348" s="47"/>
      <c r="K348" s="47"/>
      <c r="L348" s="47"/>
    </row>
    <row r="349" spans="1:12" ht="15">
      <c r="A349" s="24" t="s">
        <v>21</v>
      </c>
      <c r="B349" s="47"/>
      <c r="C349" s="28">
        <f>D349+E349+F349</f>
        <v>0</v>
      </c>
      <c r="D349" s="29">
        <v>0</v>
      </c>
      <c r="E349" s="29">
        <v>0</v>
      </c>
      <c r="F349" s="29">
        <v>0</v>
      </c>
      <c r="G349" s="47"/>
      <c r="H349" s="47"/>
      <c r="I349" s="47"/>
      <c r="J349" s="47"/>
      <c r="K349" s="47"/>
      <c r="L349" s="47"/>
    </row>
    <row r="350" spans="1:12" ht="15">
      <c r="A350" s="24" t="s">
        <v>4</v>
      </c>
      <c r="B350" s="47"/>
      <c r="C350" s="28">
        <f>D350+E350+F350</f>
        <v>0</v>
      </c>
      <c r="D350" s="29">
        <v>0</v>
      </c>
      <c r="E350" s="29">
        <v>0</v>
      </c>
      <c r="F350" s="29">
        <v>0</v>
      </c>
      <c r="G350" s="47"/>
      <c r="H350" s="47"/>
      <c r="I350" s="47"/>
      <c r="J350" s="47"/>
      <c r="K350" s="47"/>
      <c r="L350" s="47"/>
    </row>
    <row r="351" spans="1:12" ht="15">
      <c r="A351" s="24" t="s">
        <v>22</v>
      </c>
      <c r="B351" s="47"/>
      <c r="C351" s="28">
        <f>D351+E351+F351</f>
        <v>0</v>
      </c>
      <c r="D351" s="29">
        <v>0</v>
      </c>
      <c r="E351" s="29">
        <v>0</v>
      </c>
      <c r="F351" s="29">
        <v>0</v>
      </c>
      <c r="G351" s="47"/>
      <c r="H351" s="47"/>
      <c r="I351" s="47"/>
      <c r="J351" s="47"/>
      <c r="K351" s="47"/>
      <c r="L351" s="47"/>
    </row>
    <row r="352" spans="1:12" ht="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</row>
  </sheetData>
  <sheetProtection/>
  <mergeCells count="470">
    <mergeCell ref="G192:G196"/>
    <mergeCell ref="H192:H196"/>
    <mergeCell ref="I192:I196"/>
    <mergeCell ref="J192:J196"/>
    <mergeCell ref="G117:G121"/>
    <mergeCell ref="H117:H121"/>
    <mergeCell ref="I117:I121"/>
    <mergeCell ref="J117:J121"/>
    <mergeCell ref="G123:L131"/>
    <mergeCell ref="G147:L150"/>
    <mergeCell ref="K192:K196"/>
    <mergeCell ref="L192:L196"/>
    <mergeCell ref="B197:B201"/>
    <mergeCell ref="G197:G201"/>
    <mergeCell ref="H197:H201"/>
    <mergeCell ref="I197:I201"/>
    <mergeCell ref="J197:J201"/>
    <mergeCell ref="K197:K201"/>
    <mergeCell ref="L197:L201"/>
    <mergeCell ref="B192:B196"/>
    <mergeCell ref="K202:K206"/>
    <mergeCell ref="L202:L206"/>
    <mergeCell ref="B202:B206"/>
    <mergeCell ref="G202:G206"/>
    <mergeCell ref="H202:H206"/>
    <mergeCell ref="I202:I206"/>
    <mergeCell ref="J202:J206"/>
    <mergeCell ref="L187:L191"/>
    <mergeCell ref="B182:B186"/>
    <mergeCell ref="G182:G186"/>
    <mergeCell ref="H182:H186"/>
    <mergeCell ref="I182:I186"/>
    <mergeCell ref="J182:J186"/>
    <mergeCell ref="B187:B191"/>
    <mergeCell ref="G187:G191"/>
    <mergeCell ref="H187:H191"/>
    <mergeCell ref="I187:I191"/>
    <mergeCell ref="J187:J191"/>
    <mergeCell ref="K187:K191"/>
    <mergeCell ref="G177:G181"/>
    <mergeCell ref="H177:H181"/>
    <mergeCell ref="I177:I181"/>
    <mergeCell ref="J177:J181"/>
    <mergeCell ref="K182:K186"/>
    <mergeCell ref="L182:L186"/>
    <mergeCell ref="K177:K181"/>
    <mergeCell ref="L177:L181"/>
    <mergeCell ref="B177:B181"/>
    <mergeCell ref="L172:L176"/>
    <mergeCell ref="B172:B176"/>
    <mergeCell ref="G172:G176"/>
    <mergeCell ref="K172:K176"/>
    <mergeCell ref="H172:H176"/>
    <mergeCell ref="I172:I176"/>
    <mergeCell ref="B162:B166"/>
    <mergeCell ref="G162:G166"/>
    <mergeCell ref="H162:H166"/>
    <mergeCell ref="I162:I166"/>
    <mergeCell ref="J162:J166"/>
    <mergeCell ref="B167:B171"/>
    <mergeCell ref="G167:G171"/>
    <mergeCell ref="J172:J176"/>
    <mergeCell ref="L157:L161"/>
    <mergeCell ref="K162:K166"/>
    <mergeCell ref="L162:L166"/>
    <mergeCell ref="H167:H171"/>
    <mergeCell ref="I167:I171"/>
    <mergeCell ref="J167:J171"/>
    <mergeCell ref="K167:K171"/>
    <mergeCell ref="L167:L171"/>
    <mergeCell ref="I152:I156"/>
    <mergeCell ref="J152:J156"/>
    <mergeCell ref="K152:K156"/>
    <mergeCell ref="L152:L156"/>
    <mergeCell ref="B157:B161"/>
    <mergeCell ref="G157:G161"/>
    <mergeCell ref="H157:H161"/>
    <mergeCell ref="I157:I161"/>
    <mergeCell ref="J157:J161"/>
    <mergeCell ref="K157:K161"/>
    <mergeCell ref="B152:B156"/>
    <mergeCell ref="G152:G156"/>
    <mergeCell ref="H152:H156"/>
    <mergeCell ref="K142:K146"/>
    <mergeCell ref="L142:L146"/>
    <mergeCell ref="O144:O149"/>
    <mergeCell ref="A147:B147"/>
    <mergeCell ref="A148:B148"/>
    <mergeCell ref="A149:B149"/>
    <mergeCell ref="B142:B146"/>
    <mergeCell ref="J132:J136"/>
    <mergeCell ref="A150:B150"/>
    <mergeCell ref="A151:B151"/>
    <mergeCell ref="G142:G146"/>
    <mergeCell ref="H142:H146"/>
    <mergeCell ref="I142:I146"/>
    <mergeCell ref="J142:J146"/>
    <mergeCell ref="L132:L136"/>
    <mergeCell ref="B137:B141"/>
    <mergeCell ref="G137:G141"/>
    <mergeCell ref="H137:H141"/>
    <mergeCell ref="I137:I141"/>
    <mergeCell ref="J137:J141"/>
    <mergeCell ref="K137:K141"/>
    <mergeCell ref="L137:L141"/>
    <mergeCell ref="B132:B136"/>
    <mergeCell ref="G132:G136"/>
    <mergeCell ref="A131:B131"/>
    <mergeCell ref="A122:B122"/>
    <mergeCell ref="A123:B123"/>
    <mergeCell ref="A124:B124"/>
    <mergeCell ref="A125:B125"/>
    <mergeCell ref="A126:B126"/>
    <mergeCell ref="L102:L106"/>
    <mergeCell ref="B97:B101"/>
    <mergeCell ref="G97:G101"/>
    <mergeCell ref="H97:H101"/>
    <mergeCell ref="I97:I101"/>
    <mergeCell ref="J97:J101"/>
    <mergeCell ref="B102:B106"/>
    <mergeCell ref="G102:G106"/>
    <mergeCell ref="H102:H106"/>
    <mergeCell ref="I102:I106"/>
    <mergeCell ref="J102:J106"/>
    <mergeCell ref="K102:K106"/>
    <mergeCell ref="G87:G91"/>
    <mergeCell ref="H87:H91"/>
    <mergeCell ref="I87:I91"/>
    <mergeCell ref="J87:J91"/>
    <mergeCell ref="K97:K101"/>
    <mergeCell ref="L97:L101"/>
    <mergeCell ref="K87:K91"/>
    <mergeCell ref="L87:L91"/>
    <mergeCell ref="B92:B96"/>
    <mergeCell ref="G92:G96"/>
    <mergeCell ref="H92:H96"/>
    <mergeCell ref="I92:I96"/>
    <mergeCell ref="J92:J96"/>
    <mergeCell ref="K92:K96"/>
    <mergeCell ref="L92:L96"/>
    <mergeCell ref="B87:B91"/>
    <mergeCell ref="L77:L81"/>
    <mergeCell ref="B82:B86"/>
    <mergeCell ref="G82:G86"/>
    <mergeCell ref="H82:H86"/>
    <mergeCell ref="I82:I86"/>
    <mergeCell ref="J82:J86"/>
    <mergeCell ref="K82:K86"/>
    <mergeCell ref="L82:L86"/>
    <mergeCell ref="L67:L71"/>
    <mergeCell ref="A72:B72"/>
    <mergeCell ref="A73:B73"/>
    <mergeCell ref="A74:B74"/>
    <mergeCell ref="B67:B71"/>
    <mergeCell ref="G67:G71"/>
    <mergeCell ref="H67:H71"/>
    <mergeCell ref="I67:I71"/>
    <mergeCell ref="J67:J71"/>
    <mergeCell ref="G72:L76"/>
    <mergeCell ref="A75:B75"/>
    <mergeCell ref="A76:B76"/>
    <mergeCell ref="B77:B81"/>
    <mergeCell ref="G77:G81"/>
    <mergeCell ref="H77:H81"/>
    <mergeCell ref="K67:K71"/>
    <mergeCell ref="I77:I81"/>
    <mergeCell ref="J77:J81"/>
    <mergeCell ref="K77:K81"/>
    <mergeCell ref="L62:L66"/>
    <mergeCell ref="B57:B61"/>
    <mergeCell ref="G57:G61"/>
    <mergeCell ref="H57:H61"/>
    <mergeCell ref="I57:I61"/>
    <mergeCell ref="J57:J61"/>
    <mergeCell ref="B62:B66"/>
    <mergeCell ref="G62:G66"/>
    <mergeCell ref="H62:H66"/>
    <mergeCell ref="I62:I66"/>
    <mergeCell ref="J62:J66"/>
    <mergeCell ref="K62:K66"/>
    <mergeCell ref="G47:G51"/>
    <mergeCell ref="H47:H51"/>
    <mergeCell ref="I47:I51"/>
    <mergeCell ref="J47:J51"/>
    <mergeCell ref="K57:K61"/>
    <mergeCell ref="L57:L61"/>
    <mergeCell ref="K47:K51"/>
    <mergeCell ref="L47:L51"/>
    <mergeCell ref="B52:B56"/>
    <mergeCell ref="G52:G56"/>
    <mergeCell ref="H52:H56"/>
    <mergeCell ref="I52:I56"/>
    <mergeCell ref="J52:J56"/>
    <mergeCell ref="K52:K56"/>
    <mergeCell ref="L52:L56"/>
    <mergeCell ref="B47:B51"/>
    <mergeCell ref="L42:L46"/>
    <mergeCell ref="B37:B41"/>
    <mergeCell ref="G37:G41"/>
    <mergeCell ref="H37:H41"/>
    <mergeCell ref="I37:I41"/>
    <mergeCell ref="J37:J41"/>
    <mergeCell ref="B42:B46"/>
    <mergeCell ref="G42:G46"/>
    <mergeCell ref="H42:H46"/>
    <mergeCell ref="I42:I46"/>
    <mergeCell ref="J42:J46"/>
    <mergeCell ref="K42:K46"/>
    <mergeCell ref="G27:G31"/>
    <mergeCell ref="H27:H31"/>
    <mergeCell ref="I27:I31"/>
    <mergeCell ref="J27:J31"/>
    <mergeCell ref="K37:K41"/>
    <mergeCell ref="L37:L41"/>
    <mergeCell ref="K27:K31"/>
    <mergeCell ref="L27:L31"/>
    <mergeCell ref="B32:B36"/>
    <mergeCell ref="G32:G36"/>
    <mergeCell ref="H32:H36"/>
    <mergeCell ref="I32:I36"/>
    <mergeCell ref="J32:J36"/>
    <mergeCell ref="K32:K36"/>
    <mergeCell ref="L32:L36"/>
    <mergeCell ref="B27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C8:F8"/>
    <mergeCell ref="A12:B12"/>
    <mergeCell ref="A13:B13"/>
    <mergeCell ref="A14:B14"/>
    <mergeCell ref="A15:B15"/>
    <mergeCell ref="G8:L8"/>
    <mergeCell ref="C9:C10"/>
    <mergeCell ref="D9:F9"/>
    <mergeCell ref="G9:G10"/>
    <mergeCell ref="H9:H10"/>
    <mergeCell ref="I9:I10"/>
    <mergeCell ref="J9:L9"/>
    <mergeCell ref="I207:I211"/>
    <mergeCell ref="J207:J211"/>
    <mergeCell ref="K207:K211"/>
    <mergeCell ref="G107:G111"/>
    <mergeCell ref="G112:G116"/>
    <mergeCell ref="H107:H111"/>
    <mergeCell ref="I107:I111"/>
    <mergeCell ref="K132:K136"/>
    <mergeCell ref="H132:H136"/>
    <mergeCell ref="I132:I136"/>
    <mergeCell ref="A212:B212"/>
    <mergeCell ref="L207:L211"/>
    <mergeCell ref="B107:B111"/>
    <mergeCell ref="B117:B121"/>
    <mergeCell ref="A127:B127"/>
    <mergeCell ref="A128:B128"/>
    <mergeCell ref="A129:B129"/>
    <mergeCell ref="A130:B130"/>
    <mergeCell ref="K117:K121"/>
    <mergeCell ref="L117:L121"/>
    <mergeCell ref="I1:L2"/>
    <mergeCell ref="A5:L5"/>
    <mergeCell ref="A6:L6"/>
    <mergeCell ref="B207:B211"/>
    <mergeCell ref="G207:G211"/>
    <mergeCell ref="H207:H211"/>
    <mergeCell ref="B112:B116"/>
    <mergeCell ref="A16:B16"/>
    <mergeCell ref="A8:A10"/>
    <mergeCell ref="B8:B10"/>
    <mergeCell ref="A213:B213"/>
    <mergeCell ref="A214:B214"/>
    <mergeCell ref="A215:B215"/>
    <mergeCell ref="A216:B216"/>
    <mergeCell ref="A217:B217"/>
    <mergeCell ref="L222:L226"/>
    <mergeCell ref="K222:K226"/>
    <mergeCell ref="A218:B218"/>
    <mergeCell ref="A219:B219"/>
    <mergeCell ref="A220:B220"/>
    <mergeCell ref="B227:B231"/>
    <mergeCell ref="G227:G231"/>
    <mergeCell ref="H227:H231"/>
    <mergeCell ref="I227:I231"/>
    <mergeCell ref="J227:J231"/>
    <mergeCell ref="K227:K231"/>
    <mergeCell ref="L227:L231"/>
    <mergeCell ref="L232:L236"/>
    <mergeCell ref="A242:B242"/>
    <mergeCell ref="A243:B243"/>
    <mergeCell ref="A221:B221"/>
    <mergeCell ref="B222:B226"/>
    <mergeCell ref="G222:G226"/>
    <mergeCell ref="H222:H226"/>
    <mergeCell ref="I222:I226"/>
    <mergeCell ref="J222:J226"/>
    <mergeCell ref="B232:B236"/>
    <mergeCell ref="G232:G236"/>
    <mergeCell ref="H232:H236"/>
    <mergeCell ref="I232:I236"/>
    <mergeCell ref="J232:J236"/>
    <mergeCell ref="K232:K236"/>
    <mergeCell ref="A291:B291"/>
    <mergeCell ref="B262:B266"/>
    <mergeCell ref="G262:G266"/>
    <mergeCell ref="A257:B257"/>
    <mergeCell ref="A258:B258"/>
    <mergeCell ref="J247:J251"/>
    <mergeCell ref="H267:H271"/>
    <mergeCell ref="I267:I271"/>
    <mergeCell ref="J262:J266"/>
    <mergeCell ref="A259:B259"/>
    <mergeCell ref="A245:B245"/>
    <mergeCell ref="A246:B246"/>
    <mergeCell ref="B247:B251"/>
    <mergeCell ref="G247:G251"/>
    <mergeCell ref="K247:K251"/>
    <mergeCell ref="G242:L246"/>
    <mergeCell ref="A244:B244"/>
    <mergeCell ref="L247:L251"/>
    <mergeCell ref="B252:B256"/>
    <mergeCell ref="G252:G256"/>
    <mergeCell ref="H252:H256"/>
    <mergeCell ref="I252:I256"/>
    <mergeCell ref="J252:J256"/>
    <mergeCell ref="K252:K256"/>
    <mergeCell ref="L252:L256"/>
    <mergeCell ref="H247:H251"/>
    <mergeCell ref="I247:I251"/>
    <mergeCell ref="A288:B288"/>
    <mergeCell ref="A289:B289"/>
    <mergeCell ref="A290:B290"/>
    <mergeCell ref="L267:L271"/>
    <mergeCell ref="A272:B272"/>
    <mergeCell ref="A273:B273"/>
    <mergeCell ref="B267:B271"/>
    <mergeCell ref="G267:G271"/>
    <mergeCell ref="J277:J281"/>
    <mergeCell ref="K267:K271"/>
    <mergeCell ref="K262:K266"/>
    <mergeCell ref="A260:B260"/>
    <mergeCell ref="A261:B261"/>
    <mergeCell ref="G257:L261"/>
    <mergeCell ref="K277:K281"/>
    <mergeCell ref="G272:L276"/>
    <mergeCell ref="H262:H266"/>
    <mergeCell ref="L262:L266"/>
    <mergeCell ref="I262:I266"/>
    <mergeCell ref="J267:J271"/>
    <mergeCell ref="A287:B287"/>
    <mergeCell ref="A274:B274"/>
    <mergeCell ref="A275:B275"/>
    <mergeCell ref="A276:B276"/>
    <mergeCell ref="B277:B281"/>
    <mergeCell ref="G277:G281"/>
    <mergeCell ref="B282:B286"/>
    <mergeCell ref="I282:I286"/>
    <mergeCell ref="J282:J286"/>
    <mergeCell ref="K282:K286"/>
    <mergeCell ref="G297:G301"/>
    <mergeCell ref="G287:L296"/>
    <mergeCell ref="H297:H301"/>
    <mergeCell ref="I297:I301"/>
    <mergeCell ref="J297:J301"/>
    <mergeCell ref="H277:H281"/>
    <mergeCell ref="I277:I281"/>
    <mergeCell ref="G312:G316"/>
    <mergeCell ref="H312:H316"/>
    <mergeCell ref="I312:I316"/>
    <mergeCell ref="J312:J316"/>
    <mergeCell ref="I302:I306"/>
    <mergeCell ref="H307:H311"/>
    <mergeCell ref="G282:G286"/>
    <mergeCell ref="H282:H286"/>
    <mergeCell ref="B302:B306"/>
    <mergeCell ref="B307:B311"/>
    <mergeCell ref="A293:B293"/>
    <mergeCell ref="A292:B292"/>
    <mergeCell ref="G307:G311"/>
    <mergeCell ref="G302:G306"/>
    <mergeCell ref="J107:J111"/>
    <mergeCell ref="A294:B294"/>
    <mergeCell ref="A295:B295"/>
    <mergeCell ref="A296:B296"/>
    <mergeCell ref="B297:B301"/>
    <mergeCell ref="G212:L221"/>
    <mergeCell ref="B237:B241"/>
    <mergeCell ref="I237:I241"/>
    <mergeCell ref="J237:J241"/>
    <mergeCell ref="L277:L281"/>
    <mergeCell ref="I307:I311"/>
    <mergeCell ref="J307:J311"/>
    <mergeCell ref="J302:J306"/>
    <mergeCell ref="K112:K116"/>
    <mergeCell ref="L112:L116"/>
    <mergeCell ref="G237:G241"/>
    <mergeCell ref="H237:H241"/>
    <mergeCell ref="K302:K306"/>
    <mergeCell ref="H302:H306"/>
    <mergeCell ref="L282:L286"/>
    <mergeCell ref="K307:K311"/>
    <mergeCell ref="L307:L311"/>
    <mergeCell ref="K297:K301"/>
    <mergeCell ref="L297:L301"/>
    <mergeCell ref="K312:K316"/>
    <mergeCell ref="L312:L316"/>
    <mergeCell ref="L302:L306"/>
    <mergeCell ref="B312:B316"/>
    <mergeCell ref="B317:B321"/>
    <mergeCell ref="G317:G321"/>
    <mergeCell ref="K107:K111"/>
    <mergeCell ref="L107:L111"/>
    <mergeCell ref="H112:H116"/>
    <mergeCell ref="I112:I116"/>
    <mergeCell ref="J112:J116"/>
    <mergeCell ref="H317:H321"/>
    <mergeCell ref="I317:I321"/>
    <mergeCell ref="K317:K321"/>
    <mergeCell ref="L317:L321"/>
    <mergeCell ref="B322:B326"/>
    <mergeCell ref="G322:G326"/>
    <mergeCell ref="H322:H326"/>
    <mergeCell ref="I322:I326"/>
    <mergeCell ref="J322:J326"/>
    <mergeCell ref="K322:K326"/>
    <mergeCell ref="L322:L326"/>
    <mergeCell ref="J317:J321"/>
    <mergeCell ref="B342:B346"/>
    <mergeCell ref="B327:B331"/>
    <mergeCell ref="G327:G331"/>
    <mergeCell ref="K327:K331"/>
    <mergeCell ref="L327:L331"/>
    <mergeCell ref="B332:B336"/>
    <mergeCell ref="G332:G336"/>
    <mergeCell ref="H327:H331"/>
    <mergeCell ref="I327:I331"/>
    <mergeCell ref="J327:J331"/>
    <mergeCell ref="L332:L336"/>
    <mergeCell ref="A337:B337"/>
    <mergeCell ref="A338:B338"/>
    <mergeCell ref="A339:B339"/>
    <mergeCell ref="A340:B340"/>
    <mergeCell ref="G337:L341"/>
    <mergeCell ref="A341:B341"/>
    <mergeCell ref="K342:K346"/>
    <mergeCell ref="H347:H351"/>
    <mergeCell ref="I347:I351"/>
    <mergeCell ref="H332:H336"/>
    <mergeCell ref="G12:L26"/>
    <mergeCell ref="K347:K351"/>
    <mergeCell ref="L347:L351"/>
    <mergeCell ref="I332:I336"/>
    <mergeCell ref="J332:J336"/>
    <mergeCell ref="K332:K336"/>
    <mergeCell ref="L342:L346"/>
    <mergeCell ref="B347:B351"/>
    <mergeCell ref="G347:G351"/>
    <mergeCell ref="K237:K241"/>
    <mergeCell ref="L237:L241"/>
    <mergeCell ref="J347:J351"/>
    <mergeCell ref="G342:G346"/>
    <mergeCell ref="H342:H346"/>
    <mergeCell ref="I342:I346"/>
    <mergeCell ref="J342:J346"/>
  </mergeCells>
  <printOptions/>
  <pageMargins left="0.984251968503937" right="0.5118110236220472" top="0.7480314960629921" bottom="0.7480314960629921" header="0.3937007874015748" footer="0.3937007874015748"/>
  <pageSetup firstPageNumber="23" useFirstPageNumber="1" horizontalDpi="600" verticalDpi="600" orientation="landscape" paperSize="9" scale="62" r:id="rId1"/>
  <headerFooter differentFirst="1">
    <firstHeader>&amp;C&amp;"Times New Roman,обычный"&amp;14&amp;P</firstHeader>
  </headerFooter>
  <rowBreaks count="8" manualBreakCount="8">
    <brk id="31" max="11" man="1"/>
    <brk id="66" max="11" man="1"/>
    <brk id="96" max="11" man="1"/>
    <brk id="131" max="11" man="1"/>
    <brk id="196" max="11" man="1"/>
    <brk id="226" max="11" man="1"/>
    <brk id="296" max="11" man="1"/>
    <brk id="33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0"/>
  <sheetViews>
    <sheetView tabSelected="1" view="pageBreakPreview" zoomScaleSheetLayoutView="100" zoomScalePageLayoutView="90" workbookViewId="0" topLeftCell="A1">
      <selection activeCell="D345" sqref="D345"/>
    </sheetView>
  </sheetViews>
  <sheetFormatPr defaultColWidth="9.140625" defaultRowHeight="15"/>
  <cols>
    <col min="1" max="1" width="55.28125" style="1" customWidth="1"/>
    <col min="2" max="2" width="25.140625" style="1" customWidth="1"/>
    <col min="3" max="3" width="12.28125" style="1" customWidth="1"/>
    <col min="4" max="4" width="12.57421875" style="1" customWidth="1"/>
    <col min="5" max="5" width="12.00390625" style="1" customWidth="1"/>
    <col min="6" max="6" width="12.140625" style="1" customWidth="1"/>
    <col min="7" max="7" width="21.00390625" style="1" customWidth="1"/>
    <col min="8" max="8" width="9.140625" style="1" customWidth="1"/>
    <col min="9" max="9" width="18.28125" style="1" customWidth="1"/>
    <col min="10" max="10" width="10.00390625" style="1" customWidth="1"/>
    <col min="11" max="11" width="9.140625" style="1" customWidth="1"/>
    <col min="12" max="12" width="10.57421875" style="1" customWidth="1"/>
    <col min="13" max="13" width="9.140625" style="1" hidden="1" customWidth="1"/>
    <col min="14" max="16384" width="9.140625" style="1" customWidth="1"/>
  </cols>
  <sheetData>
    <row r="1" spans="9:12" ht="74.25" customHeight="1">
      <c r="I1" s="136" t="s">
        <v>182</v>
      </c>
      <c r="J1" s="136"/>
      <c r="K1" s="136"/>
      <c r="L1" s="136"/>
    </row>
    <row r="2" spans="9:12" ht="15" customHeight="1">
      <c r="I2" s="44"/>
      <c r="J2" s="44"/>
      <c r="K2" s="44"/>
      <c r="L2" s="44"/>
    </row>
    <row r="3" spans="9:12" ht="77.25" customHeight="1">
      <c r="I3" s="136" t="s">
        <v>88</v>
      </c>
      <c r="J3" s="136"/>
      <c r="K3" s="136"/>
      <c r="L3" s="136"/>
    </row>
    <row r="4" ht="15" hidden="1"/>
    <row r="6" spans="1:12" ht="18.75">
      <c r="A6" s="137" t="s">
        <v>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 ht="18.75">
      <c r="A7" s="138" t="s">
        <v>116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9" spans="1:12" ht="15.75" customHeight="1">
      <c r="A9" s="120" t="s">
        <v>16</v>
      </c>
      <c r="B9" s="48" t="s">
        <v>2</v>
      </c>
      <c r="C9" s="123" t="s">
        <v>14</v>
      </c>
      <c r="D9" s="124"/>
      <c r="E9" s="124"/>
      <c r="F9" s="125"/>
      <c r="G9" s="123" t="s">
        <v>18</v>
      </c>
      <c r="H9" s="124"/>
      <c r="I9" s="124"/>
      <c r="J9" s="124"/>
      <c r="K9" s="124"/>
      <c r="L9" s="125"/>
    </row>
    <row r="10" spans="1:14" ht="15">
      <c r="A10" s="120"/>
      <c r="B10" s="49"/>
      <c r="C10" s="48" t="s">
        <v>15</v>
      </c>
      <c r="D10" s="126" t="s">
        <v>0</v>
      </c>
      <c r="E10" s="127"/>
      <c r="F10" s="128"/>
      <c r="G10" s="48" t="s">
        <v>17</v>
      </c>
      <c r="H10" s="129" t="s">
        <v>1</v>
      </c>
      <c r="I10" s="48" t="s">
        <v>19</v>
      </c>
      <c r="J10" s="123" t="s">
        <v>20</v>
      </c>
      <c r="K10" s="124"/>
      <c r="L10" s="125"/>
      <c r="M10" s="2"/>
      <c r="N10" s="2"/>
    </row>
    <row r="11" spans="1:16" ht="105" customHeight="1">
      <c r="A11" s="120"/>
      <c r="B11" s="50"/>
      <c r="C11" s="50"/>
      <c r="D11" s="41" t="s">
        <v>56</v>
      </c>
      <c r="E11" s="41" t="s">
        <v>57</v>
      </c>
      <c r="F11" s="41" t="s">
        <v>72</v>
      </c>
      <c r="G11" s="50"/>
      <c r="H11" s="130"/>
      <c r="I11" s="50"/>
      <c r="J11" s="41" t="s">
        <v>56</v>
      </c>
      <c r="K11" s="41" t="s">
        <v>57</v>
      </c>
      <c r="L11" s="41" t="s">
        <v>58</v>
      </c>
      <c r="M11" s="3"/>
      <c r="N11" s="3"/>
      <c r="O11" s="3"/>
      <c r="P11" s="3"/>
    </row>
    <row r="12" spans="1:16" ht="1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3"/>
      <c r="N12" s="3"/>
      <c r="O12" s="3"/>
      <c r="P12" s="3"/>
    </row>
    <row r="13" spans="1:16" ht="30" customHeight="1">
      <c r="A13" s="131" t="s">
        <v>148</v>
      </c>
      <c r="B13" s="132"/>
      <c r="C13" s="12">
        <f aca="true" t="shared" si="0" ref="C13:C64">D13+E13+F13</f>
        <v>355</v>
      </c>
      <c r="D13" s="12">
        <f aca="true" t="shared" si="1" ref="D13:F17">D18+D120+D210+D285</f>
        <v>295</v>
      </c>
      <c r="E13" s="12">
        <f t="shared" si="1"/>
        <v>30</v>
      </c>
      <c r="F13" s="12">
        <f t="shared" si="1"/>
        <v>30</v>
      </c>
      <c r="G13" s="104"/>
      <c r="H13" s="105"/>
      <c r="I13" s="105"/>
      <c r="J13" s="105"/>
      <c r="K13" s="105"/>
      <c r="L13" s="106"/>
      <c r="M13" s="3"/>
      <c r="N13" s="3"/>
      <c r="O13" s="3"/>
      <c r="P13" s="3"/>
    </row>
    <row r="14" spans="1:16" ht="15">
      <c r="A14" s="118" t="s">
        <v>5</v>
      </c>
      <c r="B14" s="119"/>
      <c r="C14" s="12">
        <f t="shared" si="0"/>
        <v>0</v>
      </c>
      <c r="D14" s="12">
        <f t="shared" si="1"/>
        <v>0</v>
      </c>
      <c r="E14" s="12">
        <f t="shared" si="1"/>
        <v>0</v>
      </c>
      <c r="F14" s="12">
        <f t="shared" si="1"/>
        <v>0</v>
      </c>
      <c r="G14" s="107"/>
      <c r="H14" s="108"/>
      <c r="I14" s="108"/>
      <c r="J14" s="108"/>
      <c r="K14" s="108"/>
      <c r="L14" s="109"/>
      <c r="M14" s="3"/>
      <c r="N14" s="3"/>
      <c r="O14" s="3"/>
      <c r="P14" s="3"/>
    </row>
    <row r="15" spans="1:16" ht="15">
      <c r="A15" s="118" t="s">
        <v>21</v>
      </c>
      <c r="B15" s="119"/>
      <c r="C15" s="12">
        <f t="shared" si="0"/>
        <v>0</v>
      </c>
      <c r="D15" s="12">
        <f t="shared" si="1"/>
        <v>0</v>
      </c>
      <c r="E15" s="12">
        <f t="shared" si="1"/>
        <v>0</v>
      </c>
      <c r="F15" s="12">
        <f t="shared" si="1"/>
        <v>0</v>
      </c>
      <c r="G15" s="107"/>
      <c r="H15" s="108"/>
      <c r="I15" s="108"/>
      <c r="J15" s="108"/>
      <c r="K15" s="108"/>
      <c r="L15" s="109"/>
      <c r="M15" s="3"/>
      <c r="N15" s="3"/>
      <c r="O15" s="3"/>
      <c r="P15" s="3"/>
    </row>
    <row r="16" spans="1:16" ht="15">
      <c r="A16" s="118" t="s">
        <v>4</v>
      </c>
      <c r="B16" s="119"/>
      <c r="C16" s="12">
        <f t="shared" si="0"/>
        <v>355</v>
      </c>
      <c r="D16" s="12">
        <f t="shared" si="1"/>
        <v>295</v>
      </c>
      <c r="E16" s="12">
        <f t="shared" si="1"/>
        <v>30</v>
      </c>
      <c r="F16" s="12">
        <f t="shared" si="1"/>
        <v>30</v>
      </c>
      <c r="G16" s="107"/>
      <c r="H16" s="108"/>
      <c r="I16" s="108"/>
      <c r="J16" s="108"/>
      <c r="K16" s="108"/>
      <c r="L16" s="109"/>
      <c r="M16" s="3"/>
      <c r="N16" s="3"/>
      <c r="O16" s="3"/>
      <c r="P16" s="3"/>
    </row>
    <row r="17" spans="1:16" ht="15">
      <c r="A17" s="118" t="s">
        <v>22</v>
      </c>
      <c r="B17" s="119"/>
      <c r="C17" s="12">
        <f t="shared" si="0"/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107"/>
      <c r="H17" s="108"/>
      <c r="I17" s="108"/>
      <c r="J17" s="108"/>
      <c r="K17" s="108"/>
      <c r="L17" s="109"/>
      <c r="M17" s="3"/>
      <c r="N17" s="3"/>
      <c r="O17" s="3"/>
      <c r="P17" s="3"/>
    </row>
    <row r="18" spans="1:16" s="18" customFormat="1" ht="45" customHeight="1">
      <c r="A18" s="121" t="s">
        <v>162</v>
      </c>
      <c r="B18" s="122"/>
      <c r="C18" s="16">
        <f>D18+E18+F18</f>
        <v>215</v>
      </c>
      <c r="D18" s="16">
        <f>D23+D73</f>
        <v>215</v>
      </c>
      <c r="E18" s="16">
        <f>E23+E73</f>
        <v>0</v>
      </c>
      <c r="F18" s="16">
        <f>F23+F73</f>
        <v>0</v>
      </c>
      <c r="G18" s="107"/>
      <c r="H18" s="108"/>
      <c r="I18" s="108"/>
      <c r="J18" s="108"/>
      <c r="K18" s="108"/>
      <c r="L18" s="109"/>
      <c r="M18" s="17"/>
      <c r="N18" s="17"/>
      <c r="O18" s="17"/>
      <c r="P18" s="17"/>
    </row>
    <row r="19" spans="1:16" ht="15">
      <c r="A19" s="99" t="s">
        <v>5</v>
      </c>
      <c r="B19" s="100"/>
      <c r="C19" s="26">
        <f>D19+E19+F19</f>
        <v>0</v>
      </c>
      <c r="D19" s="6">
        <f aca="true" t="shared" si="2" ref="D19:F22">D24+D74</f>
        <v>0</v>
      </c>
      <c r="E19" s="6">
        <f t="shared" si="2"/>
        <v>0</v>
      </c>
      <c r="F19" s="6">
        <f t="shared" si="2"/>
        <v>0</v>
      </c>
      <c r="G19" s="107"/>
      <c r="H19" s="108"/>
      <c r="I19" s="108"/>
      <c r="J19" s="108"/>
      <c r="K19" s="108"/>
      <c r="L19" s="109"/>
      <c r="M19" s="3"/>
      <c r="N19" s="3"/>
      <c r="O19" s="3"/>
      <c r="P19" s="3"/>
    </row>
    <row r="20" spans="1:16" ht="15">
      <c r="A20" s="99" t="s">
        <v>21</v>
      </c>
      <c r="B20" s="100"/>
      <c r="C20" s="26">
        <f>D20+E20+F20</f>
        <v>0</v>
      </c>
      <c r="D20" s="6">
        <f t="shared" si="2"/>
        <v>0</v>
      </c>
      <c r="E20" s="6">
        <f t="shared" si="2"/>
        <v>0</v>
      </c>
      <c r="F20" s="6">
        <f t="shared" si="2"/>
        <v>0</v>
      </c>
      <c r="G20" s="107"/>
      <c r="H20" s="108"/>
      <c r="I20" s="108"/>
      <c r="J20" s="108"/>
      <c r="K20" s="108"/>
      <c r="L20" s="109"/>
      <c r="M20" s="3"/>
      <c r="N20" s="3"/>
      <c r="O20" s="3"/>
      <c r="P20" s="3"/>
    </row>
    <row r="21" spans="1:16" ht="15">
      <c r="A21" s="99" t="s">
        <v>4</v>
      </c>
      <c r="B21" s="100"/>
      <c r="C21" s="26">
        <f>D21+E21+F21</f>
        <v>215</v>
      </c>
      <c r="D21" s="6">
        <f t="shared" si="2"/>
        <v>215</v>
      </c>
      <c r="E21" s="6">
        <f t="shared" si="2"/>
        <v>0</v>
      </c>
      <c r="F21" s="6">
        <f t="shared" si="2"/>
        <v>0</v>
      </c>
      <c r="G21" s="107"/>
      <c r="H21" s="108"/>
      <c r="I21" s="108"/>
      <c r="J21" s="108"/>
      <c r="K21" s="108"/>
      <c r="L21" s="109"/>
      <c r="M21" s="3"/>
      <c r="N21" s="3"/>
      <c r="O21" s="3"/>
      <c r="P21" s="3"/>
    </row>
    <row r="22" spans="1:16" ht="15">
      <c r="A22" s="99" t="s">
        <v>22</v>
      </c>
      <c r="B22" s="100"/>
      <c r="C22" s="26">
        <f>D22+E22+F22</f>
        <v>0</v>
      </c>
      <c r="D22" s="6">
        <f t="shared" si="2"/>
        <v>0</v>
      </c>
      <c r="E22" s="6">
        <f t="shared" si="2"/>
        <v>0</v>
      </c>
      <c r="F22" s="6">
        <f t="shared" si="2"/>
        <v>0</v>
      </c>
      <c r="G22" s="107"/>
      <c r="H22" s="108"/>
      <c r="I22" s="108"/>
      <c r="J22" s="108"/>
      <c r="K22" s="108"/>
      <c r="L22" s="109"/>
      <c r="M22" s="3"/>
      <c r="N22" s="3"/>
      <c r="O22" s="3"/>
      <c r="P22" s="3"/>
    </row>
    <row r="23" spans="1:16" ht="60" customHeight="1">
      <c r="A23" s="113" t="s">
        <v>23</v>
      </c>
      <c r="B23" s="114"/>
      <c r="C23" s="19">
        <f t="shared" si="0"/>
        <v>0</v>
      </c>
      <c r="D23" s="19">
        <f>D24+D25+D26+D27</f>
        <v>0</v>
      </c>
      <c r="E23" s="19">
        <f>E24+E25+E26+E27</f>
        <v>0</v>
      </c>
      <c r="F23" s="19">
        <f>F24+F25+F26+F27</f>
        <v>0</v>
      </c>
      <c r="G23" s="107"/>
      <c r="H23" s="108"/>
      <c r="I23" s="108"/>
      <c r="J23" s="108"/>
      <c r="K23" s="108"/>
      <c r="L23" s="109"/>
      <c r="M23" s="3"/>
      <c r="N23" s="3"/>
      <c r="O23" s="3"/>
      <c r="P23" s="3"/>
    </row>
    <row r="24" spans="1:16" ht="15">
      <c r="A24" s="99" t="s">
        <v>5</v>
      </c>
      <c r="B24" s="100"/>
      <c r="C24" s="7">
        <f>D24+E24+F24</f>
        <v>0</v>
      </c>
      <c r="D24" s="7">
        <f aca="true" t="shared" si="3" ref="D24:F27">D29+D34+D39+D44+D54+D59+D64+D69+D49</f>
        <v>0</v>
      </c>
      <c r="E24" s="7">
        <f t="shared" si="3"/>
        <v>0</v>
      </c>
      <c r="F24" s="7">
        <f t="shared" si="3"/>
        <v>0</v>
      </c>
      <c r="G24" s="107"/>
      <c r="H24" s="108"/>
      <c r="I24" s="108"/>
      <c r="J24" s="108"/>
      <c r="K24" s="108"/>
      <c r="L24" s="109"/>
      <c r="M24" s="3"/>
      <c r="N24" s="3"/>
      <c r="O24" s="3"/>
      <c r="P24" s="3"/>
    </row>
    <row r="25" spans="1:16" ht="15">
      <c r="A25" s="99" t="s">
        <v>21</v>
      </c>
      <c r="B25" s="100"/>
      <c r="C25" s="7">
        <f>D25+E25+F25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107"/>
      <c r="H25" s="108"/>
      <c r="I25" s="108"/>
      <c r="J25" s="108"/>
      <c r="K25" s="108"/>
      <c r="L25" s="109"/>
      <c r="M25" s="3"/>
      <c r="N25" s="3"/>
      <c r="O25" s="3"/>
      <c r="P25" s="3"/>
    </row>
    <row r="26" spans="1:16" ht="15">
      <c r="A26" s="99" t="s">
        <v>4</v>
      </c>
      <c r="B26" s="100"/>
      <c r="C26" s="7">
        <f t="shared" si="0"/>
        <v>0</v>
      </c>
      <c r="D26" s="7">
        <f t="shared" si="3"/>
        <v>0</v>
      </c>
      <c r="E26" s="7">
        <f t="shared" si="3"/>
        <v>0</v>
      </c>
      <c r="F26" s="7">
        <f t="shared" si="3"/>
        <v>0</v>
      </c>
      <c r="G26" s="107"/>
      <c r="H26" s="108"/>
      <c r="I26" s="108"/>
      <c r="J26" s="108"/>
      <c r="K26" s="108"/>
      <c r="L26" s="109"/>
      <c r="M26" s="3"/>
      <c r="N26" s="3"/>
      <c r="O26" s="3"/>
      <c r="P26" s="3"/>
    </row>
    <row r="27" spans="1:16" ht="15">
      <c r="A27" s="99" t="s">
        <v>22</v>
      </c>
      <c r="B27" s="100"/>
      <c r="C27" s="7">
        <f t="shared" si="0"/>
        <v>0</v>
      </c>
      <c r="D27" s="7">
        <f t="shared" si="3"/>
        <v>0</v>
      </c>
      <c r="E27" s="7">
        <f t="shared" si="3"/>
        <v>0</v>
      </c>
      <c r="F27" s="7">
        <f t="shared" si="3"/>
        <v>0</v>
      </c>
      <c r="G27" s="110"/>
      <c r="H27" s="111"/>
      <c r="I27" s="111"/>
      <c r="J27" s="111"/>
      <c r="K27" s="111"/>
      <c r="L27" s="112"/>
      <c r="M27" s="3"/>
      <c r="N27" s="3"/>
      <c r="O27" s="3"/>
      <c r="P27" s="3"/>
    </row>
    <row r="28" spans="1:16" ht="135">
      <c r="A28" s="9" t="s">
        <v>117</v>
      </c>
      <c r="B28" s="48" t="s">
        <v>8</v>
      </c>
      <c r="C28" s="38">
        <f t="shared" si="0"/>
        <v>0</v>
      </c>
      <c r="D28" s="38">
        <f>D29+D30+D31+D32</f>
        <v>0</v>
      </c>
      <c r="E28" s="38">
        <f>E29+E30+E31+E32</f>
        <v>0</v>
      </c>
      <c r="F28" s="38">
        <f>F29+F30+F31+F32</f>
        <v>0</v>
      </c>
      <c r="G28" s="48" t="s">
        <v>24</v>
      </c>
      <c r="H28" s="48" t="s">
        <v>66</v>
      </c>
      <c r="I28" s="48">
        <v>13</v>
      </c>
      <c r="J28" s="48">
        <v>16</v>
      </c>
      <c r="K28" s="48">
        <v>16</v>
      </c>
      <c r="L28" s="48">
        <v>16</v>
      </c>
      <c r="M28" s="3"/>
      <c r="N28" s="3"/>
      <c r="O28" s="3"/>
      <c r="P28" s="3"/>
    </row>
    <row r="29" spans="1:16" ht="15.75" customHeight="1">
      <c r="A29" s="5" t="s">
        <v>5</v>
      </c>
      <c r="B29" s="49"/>
      <c r="C29" s="6">
        <f t="shared" si="0"/>
        <v>0</v>
      </c>
      <c r="D29" s="6">
        <v>0</v>
      </c>
      <c r="E29" s="6">
        <v>0</v>
      </c>
      <c r="F29" s="6">
        <v>0</v>
      </c>
      <c r="G29" s="49"/>
      <c r="H29" s="49"/>
      <c r="I29" s="49"/>
      <c r="J29" s="49"/>
      <c r="K29" s="49"/>
      <c r="L29" s="49"/>
      <c r="M29" s="3"/>
      <c r="N29" s="3"/>
      <c r="O29" s="3"/>
      <c r="P29" s="3"/>
    </row>
    <row r="30" spans="1:16" ht="15" customHeight="1">
      <c r="A30" s="5" t="s">
        <v>21</v>
      </c>
      <c r="B30" s="49"/>
      <c r="C30" s="6">
        <f t="shared" si="0"/>
        <v>0</v>
      </c>
      <c r="D30" s="6">
        <v>0</v>
      </c>
      <c r="E30" s="6">
        <v>0</v>
      </c>
      <c r="F30" s="6">
        <v>0</v>
      </c>
      <c r="G30" s="49"/>
      <c r="H30" s="49"/>
      <c r="I30" s="49"/>
      <c r="J30" s="49"/>
      <c r="K30" s="49"/>
      <c r="L30" s="49"/>
      <c r="M30" s="3"/>
      <c r="N30" s="3"/>
      <c r="O30" s="3"/>
      <c r="P30" s="3"/>
    </row>
    <row r="31" spans="1:16" ht="15.75" customHeight="1">
      <c r="A31" s="5" t="s">
        <v>4</v>
      </c>
      <c r="B31" s="49"/>
      <c r="C31" s="6">
        <f t="shared" si="0"/>
        <v>0</v>
      </c>
      <c r="D31" s="6">
        <v>0</v>
      </c>
      <c r="E31" s="6">
        <v>0</v>
      </c>
      <c r="F31" s="6">
        <v>0</v>
      </c>
      <c r="G31" s="49"/>
      <c r="H31" s="49"/>
      <c r="I31" s="49"/>
      <c r="J31" s="49"/>
      <c r="K31" s="49"/>
      <c r="L31" s="49"/>
      <c r="M31" s="3"/>
      <c r="N31" s="3"/>
      <c r="O31" s="3"/>
      <c r="P31" s="3"/>
    </row>
    <row r="32" spans="1:16" ht="15" customHeight="1">
      <c r="A32" s="5" t="s">
        <v>22</v>
      </c>
      <c r="B32" s="50"/>
      <c r="C32" s="6">
        <f t="shared" si="0"/>
        <v>0</v>
      </c>
      <c r="D32" s="6">
        <v>0</v>
      </c>
      <c r="E32" s="6">
        <v>0</v>
      </c>
      <c r="F32" s="6">
        <v>0</v>
      </c>
      <c r="G32" s="50"/>
      <c r="H32" s="50"/>
      <c r="I32" s="50"/>
      <c r="J32" s="50"/>
      <c r="K32" s="50"/>
      <c r="L32" s="50"/>
      <c r="M32" s="3"/>
      <c r="N32" s="3"/>
      <c r="O32" s="3"/>
      <c r="P32" s="3"/>
    </row>
    <row r="33" spans="1:16" ht="60">
      <c r="A33" s="9" t="s">
        <v>26</v>
      </c>
      <c r="B33" s="48" t="s">
        <v>11</v>
      </c>
      <c r="C33" s="41">
        <f t="shared" si="0"/>
        <v>0</v>
      </c>
      <c r="D33" s="41">
        <f>D34+D35+D36+D37</f>
        <v>0</v>
      </c>
      <c r="E33" s="41">
        <f>E34+E35+E36+E37</f>
        <v>0</v>
      </c>
      <c r="F33" s="41">
        <f>F34+F35+F36+F37</f>
        <v>0</v>
      </c>
      <c r="G33" s="48" t="s">
        <v>25</v>
      </c>
      <c r="H33" s="48" t="s">
        <v>6</v>
      </c>
      <c r="I33" s="48">
        <v>9</v>
      </c>
      <c r="J33" s="48">
        <v>9</v>
      </c>
      <c r="K33" s="48">
        <v>9</v>
      </c>
      <c r="L33" s="48">
        <v>9</v>
      </c>
      <c r="M33" s="3"/>
      <c r="N33" s="3"/>
      <c r="O33" s="3"/>
      <c r="P33" s="3"/>
    </row>
    <row r="34" spans="1:16" ht="15">
      <c r="A34" s="5" t="s">
        <v>5</v>
      </c>
      <c r="B34" s="49"/>
      <c r="C34" s="4">
        <f t="shared" si="0"/>
        <v>0</v>
      </c>
      <c r="D34" s="4">
        <v>0</v>
      </c>
      <c r="E34" s="4">
        <v>0</v>
      </c>
      <c r="F34" s="4">
        <v>0</v>
      </c>
      <c r="G34" s="49"/>
      <c r="H34" s="49"/>
      <c r="I34" s="49"/>
      <c r="J34" s="49"/>
      <c r="K34" s="49"/>
      <c r="L34" s="49"/>
      <c r="M34" s="3"/>
      <c r="N34" s="3"/>
      <c r="O34" s="3"/>
      <c r="P34" s="3"/>
    </row>
    <row r="35" spans="1:16" ht="15">
      <c r="A35" s="5" t="s">
        <v>21</v>
      </c>
      <c r="B35" s="49"/>
      <c r="C35" s="4">
        <f t="shared" si="0"/>
        <v>0</v>
      </c>
      <c r="D35" s="4">
        <v>0</v>
      </c>
      <c r="E35" s="4">
        <v>0</v>
      </c>
      <c r="F35" s="4">
        <v>0</v>
      </c>
      <c r="G35" s="49"/>
      <c r="H35" s="49"/>
      <c r="I35" s="49"/>
      <c r="J35" s="49"/>
      <c r="K35" s="49"/>
      <c r="L35" s="49"/>
      <c r="M35" s="3"/>
      <c r="N35" s="3"/>
      <c r="O35" s="3"/>
      <c r="P35" s="3"/>
    </row>
    <row r="36" spans="1:16" ht="15">
      <c r="A36" s="5" t="s">
        <v>4</v>
      </c>
      <c r="B36" s="49"/>
      <c r="C36" s="4">
        <f t="shared" si="0"/>
        <v>0</v>
      </c>
      <c r="D36" s="4">
        <v>0</v>
      </c>
      <c r="E36" s="4">
        <v>0</v>
      </c>
      <c r="F36" s="4">
        <v>0</v>
      </c>
      <c r="G36" s="49"/>
      <c r="H36" s="49"/>
      <c r="I36" s="49"/>
      <c r="J36" s="49"/>
      <c r="K36" s="49"/>
      <c r="L36" s="49"/>
      <c r="M36" s="3"/>
      <c r="N36" s="3"/>
      <c r="O36" s="3"/>
      <c r="P36" s="3"/>
    </row>
    <row r="37" spans="1:16" ht="15" customHeight="1">
      <c r="A37" s="5" t="s">
        <v>22</v>
      </c>
      <c r="B37" s="50"/>
      <c r="C37" s="4">
        <f t="shared" si="0"/>
        <v>0</v>
      </c>
      <c r="D37" s="4">
        <v>0</v>
      </c>
      <c r="E37" s="4">
        <v>0</v>
      </c>
      <c r="F37" s="4">
        <v>0</v>
      </c>
      <c r="G37" s="50"/>
      <c r="H37" s="50"/>
      <c r="I37" s="50"/>
      <c r="J37" s="50"/>
      <c r="K37" s="50"/>
      <c r="L37" s="50"/>
      <c r="M37" s="3"/>
      <c r="N37" s="3"/>
      <c r="O37" s="3"/>
      <c r="P37" s="3"/>
    </row>
    <row r="38" spans="1:12" ht="47.25" customHeight="1">
      <c r="A38" s="9" t="s">
        <v>27</v>
      </c>
      <c r="B38" s="48" t="s">
        <v>8</v>
      </c>
      <c r="C38" s="41">
        <f t="shared" si="0"/>
        <v>0</v>
      </c>
      <c r="D38" s="41">
        <f>D39+D40+D41+D42</f>
        <v>0</v>
      </c>
      <c r="E38" s="41">
        <f>E39+E40+E41+E42</f>
        <v>0</v>
      </c>
      <c r="F38" s="41">
        <f>F39+F40+F41+F42</f>
        <v>0</v>
      </c>
      <c r="G38" s="48" t="s">
        <v>28</v>
      </c>
      <c r="H38" s="48" t="s">
        <v>9</v>
      </c>
      <c r="I38" s="48">
        <v>4</v>
      </c>
      <c r="J38" s="48">
        <v>4</v>
      </c>
      <c r="K38" s="48">
        <v>4</v>
      </c>
      <c r="L38" s="48">
        <v>4</v>
      </c>
    </row>
    <row r="39" spans="1:12" ht="15">
      <c r="A39" s="5" t="s">
        <v>5</v>
      </c>
      <c r="B39" s="49"/>
      <c r="C39" s="41">
        <f t="shared" si="0"/>
        <v>0</v>
      </c>
      <c r="D39" s="41">
        <v>0</v>
      </c>
      <c r="E39" s="41">
        <v>0</v>
      </c>
      <c r="F39" s="41">
        <v>0</v>
      </c>
      <c r="G39" s="49"/>
      <c r="H39" s="49"/>
      <c r="I39" s="49"/>
      <c r="J39" s="49"/>
      <c r="K39" s="49"/>
      <c r="L39" s="49"/>
    </row>
    <row r="40" spans="1:12" ht="15">
      <c r="A40" s="5" t="s">
        <v>21</v>
      </c>
      <c r="B40" s="49"/>
      <c r="C40" s="41">
        <f t="shared" si="0"/>
        <v>0</v>
      </c>
      <c r="D40" s="41">
        <v>0</v>
      </c>
      <c r="E40" s="41">
        <v>0</v>
      </c>
      <c r="F40" s="41">
        <v>0</v>
      </c>
      <c r="G40" s="49"/>
      <c r="H40" s="49"/>
      <c r="I40" s="49"/>
      <c r="J40" s="49"/>
      <c r="K40" s="49"/>
      <c r="L40" s="49"/>
    </row>
    <row r="41" spans="1:12" ht="15">
      <c r="A41" s="5" t="s">
        <v>4</v>
      </c>
      <c r="B41" s="49"/>
      <c r="C41" s="41">
        <f t="shared" si="0"/>
        <v>0</v>
      </c>
      <c r="D41" s="41">
        <v>0</v>
      </c>
      <c r="E41" s="41">
        <v>0</v>
      </c>
      <c r="F41" s="41">
        <v>0</v>
      </c>
      <c r="G41" s="49"/>
      <c r="H41" s="49"/>
      <c r="I41" s="49"/>
      <c r="J41" s="49"/>
      <c r="K41" s="49"/>
      <c r="L41" s="49"/>
    </row>
    <row r="42" spans="1:12" ht="15" customHeight="1">
      <c r="A42" s="5" t="s">
        <v>22</v>
      </c>
      <c r="B42" s="50"/>
      <c r="C42" s="41">
        <f t="shared" si="0"/>
        <v>0</v>
      </c>
      <c r="D42" s="41">
        <v>0</v>
      </c>
      <c r="E42" s="41">
        <v>0</v>
      </c>
      <c r="F42" s="41">
        <v>0</v>
      </c>
      <c r="G42" s="50"/>
      <c r="H42" s="50"/>
      <c r="I42" s="50"/>
      <c r="J42" s="50"/>
      <c r="K42" s="50"/>
      <c r="L42" s="50"/>
    </row>
    <row r="43" spans="1:12" ht="45">
      <c r="A43" s="5" t="s">
        <v>59</v>
      </c>
      <c r="B43" s="48" t="s">
        <v>11</v>
      </c>
      <c r="C43" s="41">
        <f t="shared" si="0"/>
        <v>0</v>
      </c>
      <c r="D43" s="41">
        <f>D44++D45+D46+D47</f>
        <v>0</v>
      </c>
      <c r="E43" s="41">
        <f>E44++E45+E46+E47</f>
        <v>0</v>
      </c>
      <c r="F43" s="41">
        <f>F44++F45+F46+F47</f>
        <v>0</v>
      </c>
      <c r="G43" s="48" t="s">
        <v>29</v>
      </c>
      <c r="H43" s="48" t="s">
        <v>111</v>
      </c>
      <c r="I43" s="48" t="s">
        <v>112</v>
      </c>
      <c r="J43" s="48" t="s">
        <v>112</v>
      </c>
      <c r="K43" s="48" t="s">
        <v>112</v>
      </c>
      <c r="L43" s="48" t="s">
        <v>112</v>
      </c>
    </row>
    <row r="44" spans="1:12" ht="15">
      <c r="A44" s="5" t="s">
        <v>5</v>
      </c>
      <c r="B44" s="49"/>
      <c r="C44" s="41">
        <f t="shared" si="0"/>
        <v>0</v>
      </c>
      <c r="D44" s="41">
        <v>0</v>
      </c>
      <c r="E44" s="41">
        <v>0</v>
      </c>
      <c r="F44" s="41">
        <v>0</v>
      </c>
      <c r="G44" s="49"/>
      <c r="H44" s="49"/>
      <c r="I44" s="49"/>
      <c r="J44" s="49"/>
      <c r="K44" s="49"/>
      <c r="L44" s="49"/>
    </row>
    <row r="45" spans="1:12" ht="15">
      <c r="A45" s="5" t="s">
        <v>21</v>
      </c>
      <c r="B45" s="49"/>
      <c r="C45" s="41">
        <f t="shared" si="0"/>
        <v>0</v>
      </c>
      <c r="D45" s="41">
        <v>0</v>
      </c>
      <c r="E45" s="41">
        <v>0</v>
      </c>
      <c r="F45" s="41">
        <v>0</v>
      </c>
      <c r="G45" s="49"/>
      <c r="H45" s="49"/>
      <c r="I45" s="49"/>
      <c r="J45" s="49"/>
      <c r="K45" s="49"/>
      <c r="L45" s="49"/>
    </row>
    <row r="46" spans="1:12" ht="15">
      <c r="A46" s="5" t="s">
        <v>4</v>
      </c>
      <c r="B46" s="49"/>
      <c r="C46" s="41">
        <f t="shared" si="0"/>
        <v>0</v>
      </c>
      <c r="D46" s="41">
        <v>0</v>
      </c>
      <c r="E46" s="41">
        <v>0</v>
      </c>
      <c r="F46" s="41">
        <v>0</v>
      </c>
      <c r="G46" s="49"/>
      <c r="H46" s="49"/>
      <c r="I46" s="49"/>
      <c r="J46" s="49"/>
      <c r="K46" s="49"/>
      <c r="L46" s="49"/>
    </row>
    <row r="47" spans="1:12" ht="15" customHeight="1">
      <c r="A47" s="5" t="s">
        <v>22</v>
      </c>
      <c r="B47" s="50"/>
      <c r="C47" s="41">
        <f t="shared" si="0"/>
        <v>0</v>
      </c>
      <c r="D47" s="41">
        <v>0</v>
      </c>
      <c r="E47" s="41">
        <v>0</v>
      </c>
      <c r="F47" s="41">
        <v>0</v>
      </c>
      <c r="G47" s="50"/>
      <c r="H47" s="50"/>
      <c r="I47" s="50"/>
      <c r="J47" s="50"/>
      <c r="K47" s="50"/>
      <c r="L47" s="50"/>
    </row>
    <row r="48" spans="1:12" ht="45">
      <c r="A48" s="5" t="s">
        <v>119</v>
      </c>
      <c r="B48" s="48" t="s">
        <v>8</v>
      </c>
      <c r="C48" s="41">
        <f t="shared" si="0"/>
        <v>0</v>
      </c>
      <c r="D48" s="41">
        <f>D49+D50+D51+D52</f>
        <v>0</v>
      </c>
      <c r="E48" s="41">
        <f>E49+E50+E51+E52</f>
        <v>0</v>
      </c>
      <c r="F48" s="41">
        <f>F49+F50+F51+F52</f>
        <v>0</v>
      </c>
      <c r="G48" s="48" t="s">
        <v>118</v>
      </c>
      <c r="H48" s="48" t="s">
        <v>9</v>
      </c>
      <c r="I48" s="48">
        <v>14</v>
      </c>
      <c r="J48" s="48">
        <v>14</v>
      </c>
      <c r="K48" s="48">
        <v>14</v>
      </c>
      <c r="L48" s="48">
        <v>14</v>
      </c>
    </row>
    <row r="49" spans="1:12" ht="15">
      <c r="A49" s="5" t="s">
        <v>5</v>
      </c>
      <c r="B49" s="49"/>
      <c r="C49" s="41">
        <f t="shared" si="0"/>
        <v>0</v>
      </c>
      <c r="D49" s="4">
        <v>0</v>
      </c>
      <c r="E49" s="4">
        <v>0</v>
      </c>
      <c r="F49" s="4">
        <v>0</v>
      </c>
      <c r="G49" s="49"/>
      <c r="H49" s="49"/>
      <c r="I49" s="49"/>
      <c r="J49" s="49"/>
      <c r="K49" s="49"/>
      <c r="L49" s="49"/>
    </row>
    <row r="50" spans="1:12" ht="15">
      <c r="A50" s="5" t="s">
        <v>21</v>
      </c>
      <c r="B50" s="49"/>
      <c r="C50" s="41">
        <f t="shared" si="0"/>
        <v>0</v>
      </c>
      <c r="D50" s="4">
        <v>0</v>
      </c>
      <c r="E50" s="4">
        <v>0</v>
      </c>
      <c r="F50" s="4">
        <v>0</v>
      </c>
      <c r="G50" s="49"/>
      <c r="H50" s="49"/>
      <c r="I50" s="49"/>
      <c r="J50" s="49"/>
      <c r="K50" s="49"/>
      <c r="L50" s="49"/>
    </row>
    <row r="51" spans="1:12" ht="15">
      <c r="A51" s="5" t="s">
        <v>4</v>
      </c>
      <c r="B51" s="49"/>
      <c r="C51" s="41">
        <f t="shared" si="0"/>
        <v>0</v>
      </c>
      <c r="D51" s="4">
        <v>0</v>
      </c>
      <c r="E51" s="4">
        <v>0</v>
      </c>
      <c r="F51" s="4">
        <v>0</v>
      </c>
      <c r="G51" s="49"/>
      <c r="H51" s="49"/>
      <c r="I51" s="49"/>
      <c r="J51" s="49"/>
      <c r="K51" s="49"/>
      <c r="L51" s="49"/>
    </row>
    <row r="52" spans="1:12" ht="15">
      <c r="A52" s="5" t="s">
        <v>22</v>
      </c>
      <c r="B52" s="50"/>
      <c r="C52" s="41">
        <f t="shared" si="0"/>
        <v>0</v>
      </c>
      <c r="D52" s="4">
        <v>0</v>
      </c>
      <c r="E52" s="4">
        <v>0</v>
      </c>
      <c r="F52" s="4">
        <v>0</v>
      </c>
      <c r="G52" s="50"/>
      <c r="H52" s="50"/>
      <c r="I52" s="50"/>
      <c r="J52" s="50"/>
      <c r="K52" s="50"/>
      <c r="L52" s="50"/>
    </row>
    <row r="53" spans="1:12" ht="45" customHeight="1">
      <c r="A53" s="9" t="s">
        <v>30</v>
      </c>
      <c r="B53" s="48" t="s">
        <v>8</v>
      </c>
      <c r="C53" s="41">
        <f t="shared" si="0"/>
        <v>0</v>
      </c>
      <c r="D53" s="41">
        <f>D54+D55+D56+D57</f>
        <v>0</v>
      </c>
      <c r="E53" s="41">
        <f>E54+E55+E56+E57</f>
        <v>0</v>
      </c>
      <c r="F53" s="41">
        <f>F54+F55+F56+F57</f>
        <v>0</v>
      </c>
      <c r="G53" s="48" t="s">
        <v>31</v>
      </c>
      <c r="H53" s="48" t="s">
        <v>9</v>
      </c>
      <c r="I53" s="48">
        <v>60</v>
      </c>
      <c r="J53" s="48">
        <v>60</v>
      </c>
      <c r="K53" s="48">
        <v>70</v>
      </c>
      <c r="L53" s="48">
        <v>80</v>
      </c>
    </row>
    <row r="54" spans="1:12" ht="15">
      <c r="A54" s="5" t="s">
        <v>5</v>
      </c>
      <c r="B54" s="49"/>
      <c r="C54" s="4">
        <f t="shared" si="0"/>
        <v>0</v>
      </c>
      <c r="D54" s="4">
        <v>0</v>
      </c>
      <c r="E54" s="4">
        <v>0</v>
      </c>
      <c r="F54" s="4">
        <v>0</v>
      </c>
      <c r="G54" s="49"/>
      <c r="H54" s="49"/>
      <c r="I54" s="49"/>
      <c r="J54" s="49"/>
      <c r="K54" s="49"/>
      <c r="L54" s="49"/>
    </row>
    <row r="55" spans="1:12" ht="15">
      <c r="A55" s="5" t="s">
        <v>21</v>
      </c>
      <c r="B55" s="49"/>
      <c r="C55" s="4">
        <f t="shared" si="0"/>
        <v>0</v>
      </c>
      <c r="D55" s="4">
        <v>0</v>
      </c>
      <c r="E55" s="4">
        <v>0</v>
      </c>
      <c r="F55" s="4">
        <v>0</v>
      </c>
      <c r="G55" s="49"/>
      <c r="H55" s="49"/>
      <c r="I55" s="49"/>
      <c r="J55" s="49"/>
      <c r="K55" s="49"/>
      <c r="L55" s="49"/>
    </row>
    <row r="56" spans="1:12" ht="15">
      <c r="A56" s="5" t="s">
        <v>4</v>
      </c>
      <c r="B56" s="49"/>
      <c r="C56" s="4">
        <f t="shared" si="0"/>
        <v>0</v>
      </c>
      <c r="D56" s="4">
        <v>0</v>
      </c>
      <c r="E56" s="4">
        <v>0</v>
      </c>
      <c r="F56" s="4">
        <v>0</v>
      </c>
      <c r="G56" s="49"/>
      <c r="H56" s="49"/>
      <c r="I56" s="49"/>
      <c r="J56" s="49"/>
      <c r="K56" s="49"/>
      <c r="L56" s="49"/>
    </row>
    <row r="57" spans="1:12" ht="15" customHeight="1">
      <c r="A57" s="5" t="s">
        <v>22</v>
      </c>
      <c r="B57" s="50"/>
      <c r="C57" s="4">
        <f t="shared" si="0"/>
        <v>0</v>
      </c>
      <c r="D57" s="4">
        <v>0</v>
      </c>
      <c r="E57" s="4">
        <v>0</v>
      </c>
      <c r="F57" s="4">
        <v>0</v>
      </c>
      <c r="G57" s="50"/>
      <c r="H57" s="50"/>
      <c r="I57" s="50"/>
      <c r="J57" s="50"/>
      <c r="K57" s="50"/>
      <c r="L57" s="50"/>
    </row>
    <row r="58" spans="1:12" ht="30">
      <c r="A58" s="5" t="s">
        <v>120</v>
      </c>
      <c r="B58" s="48" t="s">
        <v>8</v>
      </c>
      <c r="C58" s="41">
        <f t="shared" si="0"/>
        <v>0</v>
      </c>
      <c r="D58" s="41">
        <f>D59+D60+D61+D62</f>
        <v>0</v>
      </c>
      <c r="E58" s="41">
        <f>E59+E60+E61+E62</f>
        <v>0</v>
      </c>
      <c r="F58" s="41">
        <f>F59+F60+F61+F62</f>
        <v>0</v>
      </c>
      <c r="G58" s="48" t="s">
        <v>121</v>
      </c>
      <c r="H58" s="48" t="s">
        <v>9</v>
      </c>
      <c r="I58" s="48">
        <v>2</v>
      </c>
      <c r="J58" s="48">
        <v>1</v>
      </c>
      <c r="K58" s="48">
        <v>1</v>
      </c>
      <c r="L58" s="48">
        <v>1</v>
      </c>
    </row>
    <row r="59" spans="1:12" ht="15">
      <c r="A59" s="5" t="s">
        <v>5</v>
      </c>
      <c r="B59" s="49"/>
      <c r="C59" s="4">
        <f t="shared" si="0"/>
        <v>0</v>
      </c>
      <c r="D59" s="4">
        <v>0</v>
      </c>
      <c r="E59" s="4">
        <v>0</v>
      </c>
      <c r="F59" s="4">
        <v>0</v>
      </c>
      <c r="G59" s="49"/>
      <c r="H59" s="49"/>
      <c r="I59" s="49"/>
      <c r="J59" s="49"/>
      <c r="K59" s="49"/>
      <c r="L59" s="49"/>
    </row>
    <row r="60" spans="1:12" ht="15">
      <c r="A60" s="5" t="s">
        <v>21</v>
      </c>
      <c r="B60" s="49"/>
      <c r="C60" s="4">
        <f t="shared" si="0"/>
        <v>0</v>
      </c>
      <c r="D60" s="4">
        <v>0</v>
      </c>
      <c r="E60" s="4">
        <v>0</v>
      </c>
      <c r="F60" s="4">
        <v>0</v>
      </c>
      <c r="G60" s="49"/>
      <c r="H60" s="49"/>
      <c r="I60" s="49"/>
      <c r="J60" s="49"/>
      <c r="K60" s="49"/>
      <c r="L60" s="49"/>
    </row>
    <row r="61" spans="1:12" ht="15">
      <c r="A61" s="5" t="s">
        <v>4</v>
      </c>
      <c r="B61" s="49"/>
      <c r="C61" s="4">
        <f t="shared" si="0"/>
        <v>0</v>
      </c>
      <c r="D61" s="4">
        <v>0</v>
      </c>
      <c r="E61" s="4">
        <v>0</v>
      </c>
      <c r="F61" s="4">
        <v>0</v>
      </c>
      <c r="G61" s="49"/>
      <c r="H61" s="49"/>
      <c r="I61" s="49"/>
      <c r="J61" s="49"/>
      <c r="K61" s="49"/>
      <c r="L61" s="49"/>
    </row>
    <row r="62" spans="1:12" ht="15" customHeight="1">
      <c r="A62" s="5" t="s">
        <v>22</v>
      </c>
      <c r="B62" s="50"/>
      <c r="C62" s="4">
        <f t="shared" si="0"/>
        <v>0</v>
      </c>
      <c r="D62" s="4">
        <f>D59+D60+D61</f>
        <v>0</v>
      </c>
      <c r="E62" s="4">
        <f>E59+E60+E61</f>
        <v>0</v>
      </c>
      <c r="F62" s="4">
        <f>F59+F60+F61</f>
        <v>0</v>
      </c>
      <c r="G62" s="50"/>
      <c r="H62" s="50"/>
      <c r="I62" s="50"/>
      <c r="J62" s="50"/>
      <c r="K62" s="50"/>
      <c r="L62" s="50"/>
    </row>
    <row r="63" spans="1:12" ht="55.5" customHeight="1">
      <c r="A63" s="9" t="s">
        <v>176</v>
      </c>
      <c r="B63" s="48" t="s">
        <v>8</v>
      </c>
      <c r="C63" s="41">
        <f t="shared" si="0"/>
        <v>0</v>
      </c>
      <c r="D63" s="41">
        <f>D64+D65+D66+D67</f>
        <v>0</v>
      </c>
      <c r="E63" s="41">
        <f>E64+E65+E66+E67</f>
        <v>0</v>
      </c>
      <c r="F63" s="41">
        <f>F64+F65+F66+F67</f>
        <v>0</v>
      </c>
      <c r="G63" s="48" t="s">
        <v>177</v>
      </c>
      <c r="H63" s="48" t="s">
        <v>9</v>
      </c>
      <c r="I63" s="48">
        <v>19</v>
      </c>
      <c r="J63" s="48">
        <v>19</v>
      </c>
      <c r="K63" s="48">
        <v>19</v>
      </c>
      <c r="L63" s="48">
        <v>19</v>
      </c>
    </row>
    <row r="64" spans="1:12" ht="15">
      <c r="A64" s="5" t="s">
        <v>5</v>
      </c>
      <c r="B64" s="49"/>
      <c r="C64" s="4">
        <f t="shared" si="0"/>
        <v>0</v>
      </c>
      <c r="D64" s="4">
        <v>0</v>
      </c>
      <c r="E64" s="4">
        <v>0</v>
      </c>
      <c r="F64" s="4">
        <v>0</v>
      </c>
      <c r="G64" s="49"/>
      <c r="H64" s="49"/>
      <c r="I64" s="49"/>
      <c r="J64" s="49"/>
      <c r="K64" s="49"/>
      <c r="L64" s="49"/>
    </row>
    <row r="65" spans="1:12" ht="15">
      <c r="A65" s="5" t="s">
        <v>21</v>
      </c>
      <c r="B65" s="49"/>
      <c r="C65" s="4">
        <v>0</v>
      </c>
      <c r="D65" s="4">
        <v>0</v>
      </c>
      <c r="E65" s="4">
        <v>0</v>
      </c>
      <c r="F65" s="4">
        <v>0</v>
      </c>
      <c r="G65" s="49"/>
      <c r="H65" s="49"/>
      <c r="I65" s="49"/>
      <c r="J65" s="49"/>
      <c r="K65" s="49"/>
      <c r="L65" s="49"/>
    </row>
    <row r="66" spans="1:12" ht="15">
      <c r="A66" s="5" t="s">
        <v>4</v>
      </c>
      <c r="B66" s="49"/>
      <c r="C66" s="4">
        <v>0</v>
      </c>
      <c r="D66" s="4">
        <v>0</v>
      </c>
      <c r="E66" s="4">
        <v>0</v>
      </c>
      <c r="F66" s="4">
        <v>0</v>
      </c>
      <c r="G66" s="49"/>
      <c r="H66" s="49"/>
      <c r="I66" s="49"/>
      <c r="J66" s="49"/>
      <c r="K66" s="49"/>
      <c r="L66" s="49"/>
    </row>
    <row r="67" spans="1:12" ht="15" customHeight="1">
      <c r="A67" s="5" t="s">
        <v>22</v>
      </c>
      <c r="B67" s="50"/>
      <c r="C67" s="4">
        <f>C64+C65+C66</f>
        <v>0</v>
      </c>
      <c r="D67" s="4">
        <f>D64+D65+D66</f>
        <v>0</v>
      </c>
      <c r="E67" s="4">
        <f>E64+E65+E66</f>
        <v>0</v>
      </c>
      <c r="F67" s="4">
        <f>F64+F65+F66</f>
        <v>0</v>
      </c>
      <c r="G67" s="50"/>
      <c r="H67" s="50"/>
      <c r="I67" s="50"/>
      <c r="J67" s="50"/>
      <c r="K67" s="50"/>
      <c r="L67" s="50"/>
    </row>
    <row r="68" spans="1:12" ht="30">
      <c r="A68" s="5" t="s">
        <v>122</v>
      </c>
      <c r="B68" s="48" t="s">
        <v>8</v>
      </c>
      <c r="C68" s="41">
        <f aca="true" t="shared" si="4" ref="C68:C94">D68+E68+F68</f>
        <v>0</v>
      </c>
      <c r="D68" s="41">
        <f>D69+D70+D71+D72</f>
        <v>0</v>
      </c>
      <c r="E68" s="41">
        <f>E69+E70+E71+E72</f>
        <v>0</v>
      </c>
      <c r="F68" s="41">
        <f>F69+F70+F71+F72</f>
        <v>0</v>
      </c>
      <c r="G68" s="48" t="s">
        <v>60</v>
      </c>
      <c r="H68" s="48" t="s">
        <v>6</v>
      </c>
      <c r="I68" s="48">
        <v>0</v>
      </c>
      <c r="J68" s="48">
        <v>10</v>
      </c>
      <c r="K68" s="48">
        <v>15</v>
      </c>
      <c r="L68" s="48">
        <v>20</v>
      </c>
    </row>
    <row r="69" spans="1:12" ht="15">
      <c r="A69" s="5" t="s">
        <v>5</v>
      </c>
      <c r="B69" s="49"/>
      <c r="C69" s="4">
        <f t="shared" si="4"/>
        <v>0</v>
      </c>
      <c r="D69" s="4">
        <v>0</v>
      </c>
      <c r="E69" s="4">
        <v>0</v>
      </c>
      <c r="F69" s="4">
        <v>0</v>
      </c>
      <c r="G69" s="49"/>
      <c r="H69" s="49"/>
      <c r="I69" s="49"/>
      <c r="J69" s="49"/>
      <c r="K69" s="49"/>
      <c r="L69" s="49"/>
    </row>
    <row r="70" spans="1:12" ht="15">
      <c r="A70" s="5" t="s">
        <v>21</v>
      </c>
      <c r="B70" s="49"/>
      <c r="C70" s="4">
        <f t="shared" si="4"/>
        <v>0</v>
      </c>
      <c r="D70" s="4">
        <v>0</v>
      </c>
      <c r="E70" s="4">
        <v>0</v>
      </c>
      <c r="F70" s="4">
        <v>0</v>
      </c>
      <c r="G70" s="49"/>
      <c r="H70" s="49"/>
      <c r="I70" s="49"/>
      <c r="J70" s="49"/>
      <c r="K70" s="49"/>
      <c r="L70" s="49"/>
    </row>
    <row r="71" spans="1:12" ht="15">
      <c r="A71" s="5" t="s">
        <v>4</v>
      </c>
      <c r="B71" s="49"/>
      <c r="C71" s="4">
        <f t="shared" si="4"/>
        <v>0</v>
      </c>
      <c r="D71" s="35">
        <v>0</v>
      </c>
      <c r="E71" s="35">
        <v>0</v>
      </c>
      <c r="F71" s="35">
        <v>0</v>
      </c>
      <c r="G71" s="49"/>
      <c r="H71" s="49"/>
      <c r="I71" s="49"/>
      <c r="J71" s="49"/>
      <c r="K71" s="49"/>
      <c r="L71" s="49"/>
    </row>
    <row r="72" spans="1:12" ht="15" customHeight="1">
      <c r="A72" s="5" t="s">
        <v>22</v>
      </c>
      <c r="B72" s="50"/>
      <c r="C72" s="4">
        <f t="shared" si="4"/>
        <v>0</v>
      </c>
      <c r="D72" s="35">
        <v>0</v>
      </c>
      <c r="E72" s="35">
        <f>E69+E70+E71</f>
        <v>0</v>
      </c>
      <c r="F72" s="35">
        <f>F69+F70+F71</f>
        <v>0</v>
      </c>
      <c r="G72" s="50"/>
      <c r="H72" s="50"/>
      <c r="I72" s="50"/>
      <c r="J72" s="50"/>
      <c r="K72" s="50"/>
      <c r="L72" s="50"/>
    </row>
    <row r="73" spans="1:12" ht="36.75" customHeight="1">
      <c r="A73" s="113" t="s">
        <v>123</v>
      </c>
      <c r="B73" s="114"/>
      <c r="C73" s="19">
        <f>D73+E73+F73</f>
        <v>215</v>
      </c>
      <c r="D73" s="19">
        <f>D78+D83+D88+D93+D98+D105+D110+D115</f>
        <v>215</v>
      </c>
      <c r="E73" s="19">
        <f>E78+E83+E88+E93+E98+E105+E110+E115</f>
        <v>0</v>
      </c>
      <c r="F73" s="19">
        <f>F78+F83+F88+F93+F98+F105+F110+F115</f>
        <v>0</v>
      </c>
      <c r="G73" s="51"/>
      <c r="H73" s="52"/>
      <c r="I73" s="52"/>
      <c r="J73" s="52"/>
      <c r="K73" s="52"/>
      <c r="L73" s="53"/>
    </row>
    <row r="74" spans="1:12" ht="15">
      <c r="A74" s="99" t="s">
        <v>5</v>
      </c>
      <c r="B74" s="100"/>
      <c r="C74" s="6">
        <f>D74+E74+F74</f>
        <v>0</v>
      </c>
      <c r="D74" s="6">
        <f aca="true" t="shared" si="5" ref="D74:F76">D84+D89+D94+D99+D116+D106+D111+D79</f>
        <v>0</v>
      </c>
      <c r="E74" s="6">
        <f t="shared" si="5"/>
        <v>0</v>
      </c>
      <c r="F74" s="6">
        <f t="shared" si="5"/>
        <v>0</v>
      </c>
      <c r="G74" s="54"/>
      <c r="H74" s="55"/>
      <c r="I74" s="55"/>
      <c r="J74" s="55"/>
      <c r="K74" s="55"/>
      <c r="L74" s="56"/>
    </row>
    <row r="75" spans="1:12" ht="15">
      <c r="A75" s="99" t="s">
        <v>21</v>
      </c>
      <c r="B75" s="100"/>
      <c r="C75" s="6">
        <f>D75+E75+F75</f>
        <v>0</v>
      </c>
      <c r="D75" s="6">
        <f t="shared" si="5"/>
        <v>0</v>
      </c>
      <c r="E75" s="6">
        <f t="shared" si="5"/>
        <v>0</v>
      </c>
      <c r="F75" s="6">
        <f t="shared" si="5"/>
        <v>0</v>
      </c>
      <c r="G75" s="54"/>
      <c r="H75" s="55"/>
      <c r="I75" s="55"/>
      <c r="J75" s="55"/>
      <c r="K75" s="55"/>
      <c r="L75" s="56"/>
    </row>
    <row r="76" spans="1:12" ht="15">
      <c r="A76" s="99" t="s">
        <v>4</v>
      </c>
      <c r="B76" s="100"/>
      <c r="C76" s="6">
        <f>D76+E76+F76</f>
        <v>215</v>
      </c>
      <c r="D76" s="6">
        <f t="shared" si="5"/>
        <v>215</v>
      </c>
      <c r="E76" s="6">
        <f t="shared" si="5"/>
        <v>0</v>
      </c>
      <c r="F76" s="6">
        <f t="shared" si="5"/>
        <v>0</v>
      </c>
      <c r="G76" s="54"/>
      <c r="H76" s="55"/>
      <c r="I76" s="55"/>
      <c r="J76" s="55"/>
      <c r="K76" s="55"/>
      <c r="L76" s="56"/>
    </row>
    <row r="77" spans="1:12" ht="15">
      <c r="A77" s="99" t="s">
        <v>22</v>
      </c>
      <c r="B77" s="100"/>
      <c r="C77" s="6">
        <f>D77+E77+F77</f>
        <v>0</v>
      </c>
      <c r="D77" s="6">
        <f>D87+D92+D97+D104+D119+D109+D114+D82</f>
        <v>0</v>
      </c>
      <c r="E77" s="6">
        <f>E87+E92+E97+E104+E119+E109+E114+E82</f>
        <v>0</v>
      </c>
      <c r="F77" s="6">
        <f>F87+F92+F97+F104+F119+F109+F114+F82</f>
        <v>0</v>
      </c>
      <c r="G77" s="57"/>
      <c r="H77" s="58"/>
      <c r="I77" s="58"/>
      <c r="J77" s="58"/>
      <c r="K77" s="58"/>
      <c r="L77" s="59"/>
    </row>
    <row r="78" spans="1:12" ht="45">
      <c r="A78" s="9" t="s">
        <v>34</v>
      </c>
      <c r="B78" s="48" t="s">
        <v>8</v>
      </c>
      <c r="C78" s="41">
        <f t="shared" si="4"/>
        <v>0</v>
      </c>
      <c r="D78" s="41">
        <f>D79+D80+D81+D82</f>
        <v>0</v>
      </c>
      <c r="E78" s="41">
        <f>E79+E80+E81+E82</f>
        <v>0</v>
      </c>
      <c r="F78" s="41">
        <f>F79+F80+F81+F82</f>
        <v>0</v>
      </c>
      <c r="G78" s="48" t="s">
        <v>35</v>
      </c>
      <c r="H78" s="48" t="s">
        <v>66</v>
      </c>
      <c r="I78" s="48">
        <v>4</v>
      </c>
      <c r="J78" s="48">
        <v>4</v>
      </c>
      <c r="K78" s="48">
        <v>6</v>
      </c>
      <c r="L78" s="48">
        <v>6</v>
      </c>
    </row>
    <row r="79" spans="1:12" ht="15">
      <c r="A79" s="5" t="s">
        <v>5</v>
      </c>
      <c r="B79" s="49"/>
      <c r="C79" s="4">
        <f t="shared" si="4"/>
        <v>0</v>
      </c>
      <c r="D79" s="4">
        <v>0</v>
      </c>
      <c r="E79" s="4">
        <v>0</v>
      </c>
      <c r="F79" s="4">
        <v>0</v>
      </c>
      <c r="G79" s="49"/>
      <c r="H79" s="49"/>
      <c r="I79" s="49"/>
      <c r="J79" s="49"/>
      <c r="K79" s="49"/>
      <c r="L79" s="49"/>
    </row>
    <row r="80" spans="1:12" ht="15">
      <c r="A80" s="5" t="s">
        <v>21</v>
      </c>
      <c r="B80" s="49"/>
      <c r="C80" s="4">
        <f t="shared" si="4"/>
        <v>0</v>
      </c>
      <c r="D80" s="4">
        <v>0</v>
      </c>
      <c r="E80" s="4">
        <v>0</v>
      </c>
      <c r="F80" s="4">
        <v>0</v>
      </c>
      <c r="G80" s="49"/>
      <c r="H80" s="49"/>
      <c r="I80" s="49"/>
      <c r="J80" s="49"/>
      <c r="K80" s="49"/>
      <c r="L80" s="49"/>
    </row>
    <row r="81" spans="1:12" ht="15">
      <c r="A81" s="5" t="s">
        <v>4</v>
      </c>
      <c r="B81" s="49"/>
      <c r="C81" s="4">
        <f t="shared" si="4"/>
        <v>0</v>
      </c>
      <c r="D81" s="4">
        <v>0</v>
      </c>
      <c r="E81" s="4">
        <v>0</v>
      </c>
      <c r="F81" s="4">
        <v>0</v>
      </c>
      <c r="G81" s="49"/>
      <c r="H81" s="49"/>
      <c r="I81" s="49"/>
      <c r="J81" s="49"/>
      <c r="K81" s="49"/>
      <c r="L81" s="49"/>
    </row>
    <row r="82" spans="1:12" ht="17.25" customHeight="1">
      <c r="A82" s="5" t="s">
        <v>22</v>
      </c>
      <c r="B82" s="50"/>
      <c r="C82" s="4">
        <f t="shared" si="4"/>
        <v>0</v>
      </c>
      <c r="D82" s="4">
        <f>D79+D80+D81</f>
        <v>0</v>
      </c>
      <c r="E82" s="4">
        <f>E79+E80+E81</f>
        <v>0</v>
      </c>
      <c r="F82" s="4">
        <f>F79+F80+F81</f>
        <v>0</v>
      </c>
      <c r="G82" s="50"/>
      <c r="H82" s="50"/>
      <c r="I82" s="50"/>
      <c r="J82" s="50"/>
      <c r="K82" s="50"/>
      <c r="L82" s="50"/>
    </row>
    <row r="83" spans="1:12" ht="105">
      <c r="A83" s="5" t="s">
        <v>163</v>
      </c>
      <c r="B83" s="48" t="s">
        <v>8</v>
      </c>
      <c r="C83" s="41">
        <f t="shared" si="4"/>
        <v>0</v>
      </c>
      <c r="D83" s="41">
        <f>D84+D85+D86+D87</f>
        <v>0</v>
      </c>
      <c r="E83" s="41">
        <f>E84+E85+E86+E87</f>
        <v>0</v>
      </c>
      <c r="F83" s="41">
        <f>F84+F85+F86+F87</f>
        <v>0</v>
      </c>
      <c r="G83" s="48" t="s">
        <v>167</v>
      </c>
      <c r="H83" s="48" t="s">
        <v>66</v>
      </c>
      <c r="I83" s="48">
        <v>4</v>
      </c>
      <c r="J83" s="48">
        <v>5</v>
      </c>
      <c r="K83" s="48">
        <v>5</v>
      </c>
      <c r="L83" s="48">
        <v>5</v>
      </c>
    </row>
    <row r="84" spans="1:12" ht="15">
      <c r="A84" s="5" t="s">
        <v>5</v>
      </c>
      <c r="B84" s="49"/>
      <c r="C84" s="4">
        <f t="shared" si="4"/>
        <v>0</v>
      </c>
      <c r="D84" s="4">
        <v>0</v>
      </c>
      <c r="E84" s="4">
        <v>0</v>
      </c>
      <c r="F84" s="4">
        <v>0</v>
      </c>
      <c r="G84" s="49"/>
      <c r="H84" s="49"/>
      <c r="I84" s="49"/>
      <c r="J84" s="49"/>
      <c r="K84" s="49"/>
      <c r="L84" s="49"/>
    </row>
    <row r="85" spans="1:12" ht="15">
      <c r="A85" s="5" t="s">
        <v>21</v>
      </c>
      <c r="B85" s="49"/>
      <c r="C85" s="4">
        <f t="shared" si="4"/>
        <v>0</v>
      </c>
      <c r="D85" s="4">
        <v>0</v>
      </c>
      <c r="E85" s="4">
        <v>0</v>
      </c>
      <c r="F85" s="4">
        <v>0</v>
      </c>
      <c r="G85" s="49"/>
      <c r="H85" s="49"/>
      <c r="I85" s="49"/>
      <c r="J85" s="49"/>
      <c r="K85" s="49"/>
      <c r="L85" s="49"/>
    </row>
    <row r="86" spans="1:12" ht="15">
      <c r="A86" s="5" t="s">
        <v>4</v>
      </c>
      <c r="B86" s="49"/>
      <c r="C86" s="4">
        <f t="shared" si="4"/>
        <v>0</v>
      </c>
      <c r="D86" s="4">
        <v>0</v>
      </c>
      <c r="E86" s="4">
        <v>0</v>
      </c>
      <c r="F86" s="4">
        <v>0</v>
      </c>
      <c r="G86" s="49"/>
      <c r="H86" s="49"/>
      <c r="I86" s="49"/>
      <c r="J86" s="49"/>
      <c r="K86" s="49"/>
      <c r="L86" s="49"/>
    </row>
    <row r="87" spans="1:12" ht="15" customHeight="1">
      <c r="A87" s="5" t="s">
        <v>22</v>
      </c>
      <c r="B87" s="50"/>
      <c r="C87" s="4">
        <f t="shared" si="4"/>
        <v>0</v>
      </c>
      <c r="D87" s="4">
        <f>D84+D85+D86</f>
        <v>0</v>
      </c>
      <c r="E87" s="4">
        <f>E84+E85+E86</f>
        <v>0</v>
      </c>
      <c r="F87" s="4">
        <f>F84+F85+F86</f>
        <v>0</v>
      </c>
      <c r="G87" s="50"/>
      <c r="H87" s="50"/>
      <c r="I87" s="50"/>
      <c r="J87" s="50"/>
      <c r="K87" s="50"/>
      <c r="L87" s="50"/>
    </row>
    <row r="88" spans="1:12" ht="60">
      <c r="A88" s="5" t="s">
        <v>164</v>
      </c>
      <c r="B88" s="48" t="s">
        <v>8</v>
      </c>
      <c r="C88" s="41">
        <f t="shared" si="4"/>
        <v>0</v>
      </c>
      <c r="D88" s="41">
        <f>D89+D90+D91+D92</f>
        <v>0</v>
      </c>
      <c r="E88" s="41">
        <f>E89+E90+E91+E92</f>
        <v>0</v>
      </c>
      <c r="F88" s="41">
        <f>F89+F90+F91+F92</f>
        <v>0</v>
      </c>
      <c r="G88" s="48" t="s">
        <v>168</v>
      </c>
      <c r="H88" s="48" t="s">
        <v>66</v>
      </c>
      <c r="I88" s="48">
        <v>4</v>
      </c>
      <c r="J88" s="48">
        <v>4</v>
      </c>
      <c r="K88" s="48">
        <v>4</v>
      </c>
      <c r="L88" s="48">
        <v>4</v>
      </c>
    </row>
    <row r="89" spans="1:12" ht="15">
      <c r="A89" s="5" t="s">
        <v>5</v>
      </c>
      <c r="B89" s="49"/>
      <c r="C89" s="4">
        <f t="shared" si="4"/>
        <v>0</v>
      </c>
      <c r="D89" s="4">
        <v>0</v>
      </c>
      <c r="E89" s="4">
        <v>0</v>
      </c>
      <c r="F89" s="4">
        <v>0</v>
      </c>
      <c r="G89" s="49"/>
      <c r="H89" s="49"/>
      <c r="I89" s="49"/>
      <c r="J89" s="49"/>
      <c r="K89" s="49"/>
      <c r="L89" s="49"/>
    </row>
    <row r="90" spans="1:12" ht="15">
      <c r="A90" s="5" t="s">
        <v>21</v>
      </c>
      <c r="B90" s="49"/>
      <c r="C90" s="4">
        <f t="shared" si="4"/>
        <v>0</v>
      </c>
      <c r="D90" s="4">
        <v>0</v>
      </c>
      <c r="E90" s="4">
        <v>0</v>
      </c>
      <c r="F90" s="4">
        <v>0</v>
      </c>
      <c r="G90" s="49"/>
      <c r="H90" s="49"/>
      <c r="I90" s="49"/>
      <c r="J90" s="49"/>
      <c r="K90" s="49"/>
      <c r="L90" s="49"/>
    </row>
    <row r="91" spans="1:12" ht="15">
      <c r="A91" s="5" t="s">
        <v>4</v>
      </c>
      <c r="B91" s="49"/>
      <c r="C91" s="4">
        <f t="shared" si="4"/>
        <v>0</v>
      </c>
      <c r="D91" s="4">
        <v>0</v>
      </c>
      <c r="E91" s="4">
        <v>0</v>
      </c>
      <c r="F91" s="4">
        <v>0</v>
      </c>
      <c r="G91" s="49"/>
      <c r="H91" s="49"/>
      <c r="I91" s="49"/>
      <c r="J91" s="49"/>
      <c r="K91" s="49"/>
      <c r="L91" s="49"/>
    </row>
    <row r="92" spans="1:12" ht="15" customHeight="1">
      <c r="A92" s="5" t="s">
        <v>22</v>
      </c>
      <c r="B92" s="50"/>
      <c r="C92" s="4">
        <f t="shared" si="4"/>
        <v>0</v>
      </c>
      <c r="D92" s="4">
        <f>D89+D90+D91</f>
        <v>0</v>
      </c>
      <c r="E92" s="4">
        <f>E89+E90+E91</f>
        <v>0</v>
      </c>
      <c r="F92" s="4">
        <f>F89+F90+F91</f>
        <v>0</v>
      </c>
      <c r="G92" s="50"/>
      <c r="H92" s="50"/>
      <c r="I92" s="50"/>
      <c r="J92" s="50"/>
      <c r="K92" s="50"/>
      <c r="L92" s="50"/>
    </row>
    <row r="93" spans="1:12" ht="88.5" customHeight="1">
      <c r="A93" s="9" t="s">
        <v>165</v>
      </c>
      <c r="B93" s="48" t="s">
        <v>8</v>
      </c>
      <c r="C93" s="41">
        <f t="shared" si="4"/>
        <v>0</v>
      </c>
      <c r="D93" s="41">
        <f>D94+D95+D96+D97</f>
        <v>0</v>
      </c>
      <c r="E93" s="41">
        <f>E94+E95+E96+E97</f>
        <v>0</v>
      </c>
      <c r="F93" s="41">
        <f>F94+F95+F96+F97</f>
        <v>0</v>
      </c>
      <c r="G93" s="48" t="s">
        <v>169</v>
      </c>
      <c r="H93" s="48" t="s">
        <v>66</v>
      </c>
      <c r="I93" s="48">
        <v>4</v>
      </c>
      <c r="J93" s="48">
        <v>4</v>
      </c>
      <c r="K93" s="48">
        <v>4</v>
      </c>
      <c r="L93" s="48">
        <v>4</v>
      </c>
    </row>
    <row r="94" spans="1:12" ht="15">
      <c r="A94" s="5" t="s">
        <v>5</v>
      </c>
      <c r="B94" s="49"/>
      <c r="C94" s="4">
        <f t="shared" si="4"/>
        <v>0</v>
      </c>
      <c r="D94" s="4">
        <v>0</v>
      </c>
      <c r="E94" s="4">
        <v>0</v>
      </c>
      <c r="F94" s="4">
        <v>0</v>
      </c>
      <c r="G94" s="49"/>
      <c r="H94" s="49"/>
      <c r="I94" s="49"/>
      <c r="J94" s="49"/>
      <c r="K94" s="49"/>
      <c r="L94" s="49"/>
    </row>
    <row r="95" spans="1:12" ht="15">
      <c r="A95" s="5" t="s">
        <v>21</v>
      </c>
      <c r="B95" s="49"/>
      <c r="C95" s="4">
        <v>0</v>
      </c>
      <c r="D95" s="4">
        <v>0</v>
      </c>
      <c r="E95" s="4">
        <v>0</v>
      </c>
      <c r="F95" s="4">
        <v>0</v>
      </c>
      <c r="G95" s="49"/>
      <c r="H95" s="49"/>
      <c r="I95" s="49"/>
      <c r="J95" s="49"/>
      <c r="K95" s="49"/>
      <c r="L95" s="49"/>
    </row>
    <row r="96" spans="1:12" ht="15">
      <c r="A96" s="5" t="s">
        <v>4</v>
      </c>
      <c r="B96" s="49"/>
      <c r="C96" s="4">
        <v>0</v>
      </c>
      <c r="D96" s="4">
        <v>0</v>
      </c>
      <c r="E96" s="4">
        <v>0</v>
      </c>
      <c r="F96" s="4">
        <v>0</v>
      </c>
      <c r="G96" s="49"/>
      <c r="H96" s="49"/>
      <c r="I96" s="49"/>
      <c r="J96" s="49"/>
      <c r="K96" s="49"/>
      <c r="L96" s="49"/>
    </row>
    <row r="97" spans="1:12" ht="15" customHeight="1">
      <c r="A97" s="5" t="s">
        <v>22</v>
      </c>
      <c r="B97" s="50"/>
      <c r="C97" s="4">
        <f>C94+C95+C96</f>
        <v>0</v>
      </c>
      <c r="D97" s="4">
        <f>D94+D95+D96</f>
        <v>0</v>
      </c>
      <c r="E97" s="4">
        <f>E94+E95+E96</f>
        <v>0</v>
      </c>
      <c r="F97" s="4">
        <f>F94+F95+F96</f>
        <v>0</v>
      </c>
      <c r="G97" s="50"/>
      <c r="H97" s="50"/>
      <c r="I97" s="50"/>
      <c r="J97" s="50"/>
      <c r="K97" s="50"/>
      <c r="L97" s="50"/>
    </row>
    <row r="98" spans="1:12" ht="60">
      <c r="A98" s="9" t="s">
        <v>178</v>
      </c>
      <c r="B98" s="22"/>
      <c r="C98" s="7">
        <f>D98+E98+F98</f>
        <v>200</v>
      </c>
      <c r="D98" s="7">
        <f>D99+D100+D101+D104</f>
        <v>200</v>
      </c>
      <c r="E98" s="7">
        <f>E99+E100+E101+E104</f>
        <v>0</v>
      </c>
      <c r="F98" s="7">
        <f>F99+F100+F101+F104</f>
        <v>0</v>
      </c>
      <c r="G98" s="48" t="s">
        <v>172</v>
      </c>
      <c r="H98" s="48" t="s">
        <v>66</v>
      </c>
      <c r="I98" s="48">
        <v>21</v>
      </c>
      <c r="J98" s="133" t="s">
        <v>173</v>
      </c>
      <c r="K98" s="133" t="s">
        <v>87</v>
      </c>
      <c r="L98" s="133" t="s">
        <v>87</v>
      </c>
    </row>
    <row r="99" spans="1:12" ht="15">
      <c r="A99" s="5" t="s">
        <v>5</v>
      </c>
      <c r="B99" s="5"/>
      <c r="C99" s="6">
        <f>D99+E99+F99</f>
        <v>0</v>
      </c>
      <c r="D99" s="6">
        <v>0</v>
      </c>
      <c r="E99" s="6">
        <v>0</v>
      </c>
      <c r="F99" s="6">
        <v>0</v>
      </c>
      <c r="G99" s="49"/>
      <c r="H99" s="49"/>
      <c r="I99" s="49"/>
      <c r="J99" s="134"/>
      <c r="K99" s="134"/>
      <c r="L99" s="134"/>
    </row>
    <row r="100" spans="1:12" ht="15">
      <c r="A100" s="5" t="s">
        <v>21</v>
      </c>
      <c r="B100" s="5"/>
      <c r="C100" s="6">
        <f>D100+E100+F100</f>
        <v>0</v>
      </c>
      <c r="D100" s="6">
        <v>0</v>
      </c>
      <c r="E100" s="6">
        <v>0</v>
      </c>
      <c r="F100" s="6">
        <v>0</v>
      </c>
      <c r="G100" s="49"/>
      <c r="H100" s="49"/>
      <c r="I100" s="49"/>
      <c r="J100" s="134"/>
      <c r="K100" s="134"/>
      <c r="L100" s="134"/>
    </row>
    <row r="101" spans="1:12" ht="15">
      <c r="A101" s="139" t="s">
        <v>181</v>
      </c>
      <c r="B101" s="5"/>
      <c r="C101" s="6">
        <f>D101+E101+F101</f>
        <v>200</v>
      </c>
      <c r="D101" s="6">
        <v>200</v>
      </c>
      <c r="E101" s="6">
        <v>0</v>
      </c>
      <c r="F101" s="6">
        <v>0</v>
      </c>
      <c r="G101" s="49"/>
      <c r="H101" s="49"/>
      <c r="I101" s="49"/>
      <c r="J101" s="134"/>
      <c r="K101" s="134"/>
      <c r="L101" s="134"/>
    </row>
    <row r="102" spans="1:12" ht="70.5" customHeight="1">
      <c r="A102" s="140"/>
      <c r="B102" s="45" t="s">
        <v>12</v>
      </c>
      <c r="C102" s="7">
        <v>100</v>
      </c>
      <c r="D102" s="7">
        <v>100</v>
      </c>
      <c r="E102" s="7">
        <v>0</v>
      </c>
      <c r="F102" s="7">
        <v>0</v>
      </c>
      <c r="G102" s="49"/>
      <c r="H102" s="49"/>
      <c r="I102" s="49"/>
      <c r="J102" s="134"/>
      <c r="K102" s="134"/>
      <c r="L102" s="134"/>
    </row>
    <row r="103" spans="1:12" ht="70.5" customHeight="1">
      <c r="A103" s="141"/>
      <c r="B103" s="45" t="s">
        <v>8</v>
      </c>
      <c r="C103" s="7">
        <v>100</v>
      </c>
      <c r="D103" s="7">
        <v>100</v>
      </c>
      <c r="E103" s="7">
        <v>0</v>
      </c>
      <c r="F103" s="7">
        <v>0</v>
      </c>
      <c r="G103" s="49"/>
      <c r="H103" s="49"/>
      <c r="I103" s="49"/>
      <c r="J103" s="134"/>
      <c r="K103" s="134"/>
      <c r="L103" s="134"/>
    </row>
    <row r="104" spans="1:12" ht="15">
      <c r="A104" s="5" t="s">
        <v>22</v>
      </c>
      <c r="B104" s="45"/>
      <c r="C104" s="7">
        <v>0</v>
      </c>
      <c r="D104" s="7">
        <v>0</v>
      </c>
      <c r="E104" s="7">
        <v>0</v>
      </c>
      <c r="F104" s="7">
        <v>0</v>
      </c>
      <c r="G104" s="50"/>
      <c r="H104" s="50"/>
      <c r="I104" s="50"/>
      <c r="J104" s="135"/>
      <c r="K104" s="135"/>
      <c r="L104" s="135"/>
    </row>
    <row r="105" spans="1:12" s="32" customFormat="1" ht="35.25" customHeight="1">
      <c r="A105" s="30" t="s">
        <v>166</v>
      </c>
      <c r="B105" s="74" t="s">
        <v>8</v>
      </c>
      <c r="C105" s="31">
        <f>D105+E105+F105</f>
        <v>0</v>
      </c>
      <c r="D105" s="31">
        <f>D106+D107+D108+D109</f>
        <v>0</v>
      </c>
      <c r="E105" s="31">
        <f>E106+E107+E108+E109</f>
        <v>0</v>
      </c>
      <c r="F105" s="31">
        <f>F106+F107+F108+F109</f>
        <v>0</v>
      </c>
      <c r="G105" s="74" t="s">
        <v>170</v>
      </c>
      <c r="H105" s="74" t="s">
        <v>9</v>
      </c>
      <c r="I105" s="74">
        <v>0</v>
      </c>
      <c r="J105" s="71" t="s">
        <v>87</v>
      </c>
      <c r="K105" s="71" t="s">
        <v>87</v>
      </c>
      <c r="L105" s="71" t="s">
        <v>87</v>
      </c>
    </row>
    <row r="106" spans="1:12" s="32" customFormat="1" ht="15" customHeight="1">
      <c r="A106" s="33" t="s">
        <v>5</v>
      </c>
      <c r="B106" s="75"/>
      <c r="C106" s="35">
        <f>D106+E106+F106</f>
        <v>0</v>
      </c>
      <c r="D106" s="35">
        <v>0</v>
      </c>
      <c r="E106" s="35">
        <v>0</v>
      </c>
      <c r="F106" s="35">
        <v>0</v>
      </c>
      <c r="G106" s="75"/>
      <c r="H106" s="75"/>
      <c r="I106" s="75"/>
      <c r="J106" s="72"/>
      <c r="K106" s="72"/>
      <c r="L106" s="72"/>
    </row>
    <row r="107" spans="1:12" s="32" customFormat="1" ht="15" customHeight="1">
      <c r="A107" s="33" t="s">
        <v>21</v>
      </c>
      <c r="B107" s="75"/>
      <c r="C107" s="35">
        <v>0</v>
      </c>
      <c r="D107" s="35">
        <v>0</v>
      </c>
      <c r="E107" s="35">
        <v>0</v>
      </c>
      <c r="F107" s="35">
        <v>0</v>
      </c>
      <c r="G107" s="75"/>
      <c r="H107" s="75"/>
      <c r="I107" s="75"/>
      <c r="J107" s="72"/>
      <c r="K107" s="72"/>
      <c r="L107" s="72"/>
    </row>
    <row r="108" spans="1:12" s="32" customFormat="1" ht="15" customHeight="1">
      <c r="A108" s="33" t="s">
        <v>4</v>
      </c>
      <c r="B108" s="75"/>
      <c r="C108" s="35">
        <v>0</v>
      </c>
      <c r="D108" s="35">
        <v>0</v>
      </c>
      <c r="E108" s="35">
        <v>0</v>
      </c>
      <c r="F108" s="35">
        <v>0</v>
      </c>
      <c r="G108" s="75"/>
      <c r="H108" s="75"/>
      <c r="I108" s="75"/>
      <c r="J108" s="72"/>
      <c r="K108" s="72"/>
      <c r="L108" s="72"/>
    </row>
    <row r="109" spans="1:12" s="32" customFormat="1" ht="15" customHeight="1">
      <c r="A109" s="33" t="s">
        <v>22</v>
      </c>
      <c r="B109" s="76"/>
      <c r="C109" s="35">
        <f>C106+C107+C108</f>
        <v>0</v>
      </c>
      <c r="D109" s="35">
        <f>D106+D107+D108</f>
        <v>0</v>
      </c>
      <c r="E109" s="35">
        <f>E106+E107+E108</f>
        <v>0</v>
      </c>
      <c r="F109" s="35">
        <f>F106+F107+F108</f>
        <v>0</v>
      </c>
      <c r="G109" s="76"/>
      <c r="H109" s="76"/>
      <c r="I109" s="76"/>
      <c r="J109" s="73"/>
      <c r="K109" s="73"/>
      <c r="L109" s="73"/>
    </row>
    <row r="110" spans="1:12" s="32" customFormat="1" ht="45" customHeight="1">
      <c r="A110" s="30" t="s">
        <v>174</v>
      </c>
      <c r="B110" s="74" t="s">
        <v>8</v>
      </c>
      <c r="C110" s="31">
        <f>D110+E110+F110</f>
        <v>0</v>
      </c>
      <c r="D110" s="31">
        <f>D111+D112+D113+D114</f>
        <v>0</v>
      </c>
      <c r="E110" s="31">
        <f>E111+E112+E113+E114</f>
        <v>0</v>
      </c>
      <c r="F110" s="31">
        <f>F111+F112+F113+F114</f>
        <v>0</v>
      </c>
      <c r="G110" s="74" t="s">
        <v>171</v>
      </c>
      <c r="H110" s="74" t="s">
        <v>9</v>
      </c>
      <c r="I110" s="74">
        <v>0</v>
      </c>
      <c r="J110" s="71" t="s">
        <v>87</v>
      </c>
      <c r="K110" s="71" t="s">
        <v>87</v>
      </c>
      <c r="L110" s="71" t="s">
        <v>87</v>
      </c>
    </row>
    <row r="111" spans="1:12" s="32" customFormat="1" ht="15" customHeight="1">
      <c r="A111" s="33" t="s">
        <v>5</v>
      </c>
      <c r="B111" s="75"/>
      <c r="C111" s="35">
        <f>D111+E111+F111</f>
        <v>0</v>
      </c>
      <c r="D111" s="35">
        <v>0</v>
      </c>
      <c r="E111" s="35">
        <v>0</v>
      </c>
      <c r="F111" s="35">
        <v>0</v>
      </c>
      <c r="G111" s="75"/>
      <c r="H111" s="75"/>
      <c r="I111" s="75"/>
      <c r="J111" s="72"/>
      <c r="K111" s="72"/>
      <c r="L111" s="72"/>
    </row>
    <row r="112" spans="1:12" s="32" customFormat="1" ht="15" customHeight="1">
      <c r="A112" s="33" t="s">
        <v>21</v>
      </c>
      <c r="B112" s="75"/>
      <c r="C112" s="35">
        <v>0</v>
      </c>
      <c r="D112" s="35">
        <v>0</v>
      </c>
      <c r="E112" s="35">
        <v>0</v>
      </c>
      <c r="F112" s="35">
        <v>0</v>
      </c>
      <c r="G112" s="75"/>
      <c r="H112" s="75"/>
      <c r="I112" s="75"/>
      <c r="J112" s="72"/>
      <c r="K112" s="72"/>
      <c r="L112" s="72"/>
    </row>
    <row r="113" spans="1:12" s="32" customFormat="1" ht="15" customHeight="1">
      <c r="A113" s="33" t="s">
        <v>4</v>
      </c>
      <c r="B113" s="75"/>
      <c r="C113" s="35">
        <v>0</v>
      </c>
      <c r="D113" s="35">
        <v>0</v>
      </c>
      <c r="E113" s="35">
        <v>0</v>
      </c>
      <c r="F113" s="35">
        <v>0</v>
      </c>
      <c r="G113" s="75"/>
      <c r="H113" s="75"/>
      <c r="I113" s="75"/>
      <c r="J113" s="72"/>
      <c r="K113" s="72"/>
      <c r="L113" s="72"/>
    </row>
    <row r="114" spans="1:12" s="32" customFormat="1" ht="15" customHeight="1">
      <c r="A114" s="33" t="s">
        <v>22</v>
      </c>
      <c r="B114" s="76"/>
      <c r="C114" s="35">
        <f>C111+C112+C113</f>
        <v>0</v>
      </c>
      <c r="D114" s="35">
        <f>D111+D112+D113</f>
        <v>0</v>
      </c>
      <c r="E114" s="35">
        <f>E111+E112+E113</f>
        <v>0</v>
      </c>
      <c r="F114" s="35">
        <f>F111+F112+F113</f>
        <v>0</v>
      </c>
      <c r="G114" s="76"/>
      <c r="H114" s="76"/>
      <c r="I114" s="76"/>
      <c r="J114" s="73"/>
      <c r="K114" s="73"/>
      <c r="L114" s="73"/>
    </row>
    <row r="115" spans="1:12" s="32" customFormat="1" ht="51" customHeight="1">
      <c r="A115" s="34" t="s">
        <v>179</v>
      </c>
      <c r="B115" s="74" t="s">
        <v>8</v>
      </c>
      <c r="C115" s="7">
        <f aca="true" t="shared" si="6" ref="C115:C144">D115+E115+F115</f>
        <v>15</v>
      </c>
      <c r="D115" s="7">
        <f>D116+D117+D118+D119</f>
        <v>15</v>
      </c>
      <c r="E115" s="7">
        <f>E116+E117+E118+E119</f>
        <v>0</v>
      </c>
      <c r="F115" s="7">
        <f>F116+F117+F118+F119</f>
        <v>0</v>
      </c>
      <c r="G115" s="74" t="s">
        <v>175</v>
      </c>
      <c r="H115" s="74" t="s">
        <v>9</v>
      </c>
      <c r="I115" s="74">
        <v>0</v>
      </c>
      <c r="J115" s="74">
        <v>5</v>
      </c>
      <c r="K115" s="74">
        <v>0</v>
      </c>
      <c r="L115" s="74">
        <v>0</v>
      </c>
    </row>
    <row r="116" spans="1:12" s="32" customFormat="1" ht="21" customHeight="1">
      <c r="A116" s="33" t="s">
        <v>5</v>
      </c>
      <c r="B116" s="75"/>
      <c r="C116" s="6">
        <f t="shared" si="6"/>
        <v>0</v>
      </c>
      <c r="D116" s="6">
        <v>0</v>
      </c>
      <c r="E116" s="6">
        <v>0</v>
      </c>
      <c r="F116" s="6">
        <v>0</v>
      </c>
      <c r="G116" s="75"/>
      <c r="H116" s="75"/>
      <c r="I116" s="75"/>
      <c r="J116" s="75"/>
      <c r="K116" s="75"/>
      <c r="L116" s="75"/>
    </row>
    <row r="117" spans="1:12" s="32" customFormat="1" ht="15" customHeight="1">
      <c r="A117" s="33" t="s">
        <v>21</v>
      </c>
      <c r="B117" s="75"/>
      <c r="C117" s="6">
        <f t="shared" si="6"/>
        <v>0</v>
      </c>
      <c r="D117" s="6">
        <v>0</v>
      </c>
      <c r="E117" s="43">
        <v>0</v>
      </c>
      <c r="F117" s="43">
        <v>0</v>
      </c>
      <c r="G117" s="75"/>
      <c r="H117" s="75"/>
      <c r="I117" s="75"/>
      <c r="J117" s="75"/>
      <c r="K117" s="75"/>
      <c r="L117" s="75"/>
    </row>
    <row r="118" spans="1:12" s="32" customFormat="1" ht="15" customHeight="1">
      <c r="A118" s="33" t="s">
        <v>4</v>
      </c>
      <c r="B118" s="75"/>
      <c r="C118" s="6">
        <f t="shared" si="6"/>
        <v>15</v>
      </c>
      <c r="D118" s="6">
        <v>15</v>
      </c>
      <c r="E118" s="43">
        <v>0</v>
      </c>
      <c r="F118" s="43">
        <v>0</v>
      </c>
      <c r="G118" s="75"/>
      <c r="H118" s="75"/>
      <c r="I118" s="75"/>
      <c r="J118" s="75"/>
      <c r="K118" s="75"/>
      <c r="L118" s="75"/>
    </row>
    <row r="119" spans="1:12" s="32" customFormat="1" ht="17.25" customHeight="1">
      <c r="A119" s="33" t="s">
        <v>22</v>
      </c>
      <c r="B119" s="76"/>
      <c r="C119" s="6">
        <f t="shared" si="6"/>
        <v>0</v>
      </c>
      <c r="D119" s="6">
        <v>0</v>
      </c>
      <c r="E119" s="6">
        <v>0</v>
      </c>
      <c r="F119" s="6">
        <v>0</v>
      </c>
      <c r="G119" s="76"/>
      <c r="H119" s="76"/>
      <c r="I119" s="76"/>
      <c r="J119" s="76"/>
      <c r="K119" s="76"/>
      <c r="L119" s="76"/>
    </row>
    <row r="120" spans="1:12" s="18" customFormat="1" ht="34.5" customHeight="1">
      <c r="A120" s="121" t="s">
        <v>129</v>
      </c>
      <c r="B120" s="122"/>
      <c r="C120" s="16">
        <f t="shared" si="6"/>
        <v>140</v>
      </c>
      <c r="D120" s="16">
        <f aca="true" t="shared" si="7" ref="D120:F124">D125+D145</f>
        <v>80</v>
      </c>
      <c r="E120" s="16">
        <f t="shared" si="7"/>
        <v>30</v>
      </c>
      <c r="F120" s="16">
        <f t="shared" si="7"/>
        <v>30</v>
      </c>
      <c r="G120" s="20"/>
      <c r="H120" s="20"/>
      <c r="I120" s="20"/>
      <c r="J120" s="21"/>
      <c r="K120" s="21"/>
      <c r="L120" s="21"/>
    </row>
    <row r="121" spans="1:12" ht="15" customHeight="1">
      <c r="A121" s="99" t="s">
        <v>5</v>
      </c>
      <c r="B121" s="100"/>
      <c r="C121" s="7">
        <f t="shared" si="6"/>
        <v>0</v>
      </c>
      <c r="D121" s="7">
        <f>D126+D146</f>
        <v>0</v>
      </c>
      <c r="E121" s="7">
        <f t="shared" si="7"/>
        <v>0</v>
      </c>
      <c r="F121" s="7">
        <f t="shared" si="7"/>
        <v>0</v>
      </c>
      <c r="G121" s="104"/>
      <c r="H121" s="105"/>
      <c r="I121" s="105"/>
      <c r="J121" s="105"/>
      <c r="K121" s="105"/>
      <c r="L121" s="106"/>
    </row>
    <row r="122" spans="1:12" ht="15" customHeight="1">
      <c r="A122" s="99" t="s">
        <v>21</v>
      </c>
      <c r="B122" s="100"/>
      <c r="C122" s="7">
        <f t="shared" si="6"/>
        <v>0</v>
      </c>
      <c r="D122" s="7">
        <f t="shared" si="7"/>
        <v>0</v>
      </c>
      <c r="E122" s="7">
        <f t="shared" si="7"/>
        <v>0</v>
      </c>
      <c r="F122" s="7">
        <f t="shared" si="7"/>
        <v>0</v>
      </c>
      <c r="G122" s="107"/>
      <c r="H122" s="108"/>
      <c r="I122" s="108"/>
      <c r="J122" s="108"/>
      <c r="K122" s="108"/>
      <c r="L122" s="109"/>
    </row>
    <row r="123" spans="1:12" ht="15" customHeight="1">
      <c r="A123" s="99" t="s">
        <v>4</v>
      </c>
      <c r="B123" s="100"/>
      <c r="C123" s="7">
        <f t="shared" si="6"/>
        <v>140</v>
      </c>
      <c r="D123" s="7">
        <f t="shared" si="7"/>
        <v>80</v>
      </c>
      <c r="E123" s="7">
        <f t="shared" si="7"/>
        <v>30</v>
      </c>
      <c r="F123" s="7">
        <f t="shared" si="7"/>
        <v>30</v>
      </c>
      <c r="G123" s="107"/>
      <c r="H123" s="108"/>
      <c r="I123" s="108"/>
      <c r="J123" s="108"/>
      <c r="K123" s="108"/>
      <c r="L123" s="109"/>
    </row>
    <row r="124" spans="1:12" ht="15" customHeight="1">
      <c r="A124" s="99" t="s">
        <v>22</v>
      </c>
      <c r="B124" s="100"/>
      <c r="C124" s="7">
        <f t="shared" si="6"/>
        <v>0</v>
      </c>
      <c r="D124" s="7">
        <f t="shared" si="7"/>
        <v>0</v>
      </c>
      <c r="E124" s="7">
        <f t="shared" si="7"/>
        <v>0</v>
      </c>
      <c r="F124" s="7">
        <f t="shared" si="7"/>
        <v>0</v>
      </c>
      <c r="G124" s="107"/>
      <c r="H124" s="108"/>
      <c r="I124" s="108"/>
      <c r="J124" s="108"/>
      <c r="K124" s="108"/>
      <c r="L124" s="109"/>
    </row>
    <row r="125" spans="1:12" ht="46.5" customHeight="1">
      <c r="A125" s="113" t="s">
        <v>43</v>
      </c>
      <c r="B125" s="114"/>
      <c r="C125" s="19">
        <f t="shared" si="6"/>
        <v>0</v>
      </c>
      <c r="D125" s="19">
        <f>D130+D135+D140</f>
        <v>0</v>
      </c>
      <c r="E125" s="19">
        <f aca="true" t="shared" si="8" ref="D125:F129">E130+E135+E140</f>
        <v>0</v>
      </c>
      <c r="F125" s="19">
        <f t="shared" si="8"/>
        <v>0</v>
      </c>
      <c r="G125" s="107"/>
      <c r="H125" s="108"/>
      <c r="I125" s="108"/>
      <c r="J125" s="108"/>
      <c r="K125" s="108"/>
      <c r="L125" s="109"/>
    </row>
    <row r="126" spans="1:12" ht="15" customHeight="1">
      <c r="A126" s="99" t="s">
        <v>5</v>
      </c>
      <c r="B126" s="100"/>
      <c r="C126" s="7">
        <f t="shared" si="6"/>
        <v>0</v>
      </c>
      <c r="D126" s="7">
        <f t="shared" si="8"/>
        <v>0</v>
      </c>
      <c r="E126" s="7">
        <f t="shared" si="8"/>
        <v>0</v>
      </c>
      <c r="F126" s="7">
        <f t="shared" si="8"/>
        <v>0</v>
      </c>
      <c r="G126" s="107"/>
      <c r="H126" s="108"/>
      <c r="I126" s="108"/>
      <c r="J126" s="108"/>
      <c r="K126" s="108"/>
      <c r="L126" s="109"/>
    </row>
    <row r="127" spans="1:12" ht="15" customHeight="1">
      <c r="A127" s="99" t="s">
        <v>21</v>
      </c>
      <c r="B127" s="100"/>
      <c r="C127" s="41">
        <f t="shared" si="6"/>
        <v>0</v>
      </c>
      <c r="D127" s="7">
        <f t="shared" si="8"/>
        <v>0</v>
      </c>
      <c r="E127" s="7">
        <f t="shared" si="8"/>
        <v>0</v>
      </c>
      <c r="F127" s="7">
        <f t="shared" si="8"/>
        <v>0</v>
      </c>
      <c r="G127" s="107"/>
      <c r="H127" s="108"/>
      <c r="I127" s="108"/>
      <c r="J127" s="108"/>
      <c r="K127" s="108"/>
      <c r="L127" s="109"/>
    </row>
    <row r="128" spans="1:12" ht="15" customHeight="1">
      <c r="A128" s="99" t="s">
        <v>4</v>
      </c>
      <c r="B128" s="100"/>
      <c r="C128" s="41">
        <f t="shared" si="6"/>
        <v>0</v>
      </c>
      <c r="D128" s="7">
        <f t="shared" si="8"/>
        <v>0</v>
      </c>
      <c r="E128" s="7">
        <f t="shared" si="8"/>
        <v>0</v>
      </c>
      <c r="F128" s="7">
        <f t="shared" si="8"/>
        <v>0</v>
      </c>
      <c r="G128" s="107"/>
      <c r="H128" s="108"/>
      <c r="I128" s="108"/>
      <c r="J128" s="108"/>
      <c r="K128" s="108"/>
      <c r="L128" s="109"/>
    </row>
    <row r="129" spans="1:12" ht="15" customHeight="1">
      <c r="A129" s="99" t="s">
        <v>22</v>
      </c>
      <c r="B129" s="100"/>
      <c r="C129" s="41">
        <f t="shared" si="6"/>
        <v>0</v>
      </c>
      <c r="D129" s="7">
        <f t="shared" si="8"/>
        <v>0</v>
      </c>
      <c r="E129" s="7">
        <f t="shared" si="8"/>
        <v>0</v>
      </c>
      <c r="F129" s="7">
        <f t="shared" si="8"/>
        <v>0</v>
      </c>
      <c r="G129" s="110"/>
      <c r="H129" s="111"/>
      <c r="I129" s="111"/>
      <c r="J129" s="111"/>
      <c r="K129" s="111"/>
      <c r="L129" s="112"/>
    </row>
    <row r="130" spans="1:12" ht="35.25" customHeight="1">
      <c r="A130" s="9" t="s">
        <v>44</v>
      </c>
      <c r="B130" s="48" t="s">
        <v>12</v>
      </c>
      <c r="C130" s="7">
        <f t="shared" si="6"/>
        <v>0</v>
      </c>
      <c r="D130" s="7">
        <f>D131+D132+D133+D134</f>
        <v>0</v>
      </c>
      <c r="E130" s="7">
        <f>E131+E132+E133+E134</f>
        <v>0</v>
      </c>
      <c r="F130" s="7">
        <f>F131+F132+F133+F134</f>
        <v>0</v>
      </c>
      <c r="G130" s="48" t="s">
        <v>45</v>
      </c>
      <c r="H130" s="48" t="s">
        <v>7</v>
      </c>
      <c r="I130" s="48">
        <v>70</v>
      </c>
      <c r="J130" s="48">
        <v>80</v>
      </c>
      <c r="K130" s="48">
        <v>85</v>
      </c>
      <c r="L130" s="48">
        <v>90</v>
      </c>
    </row>
    <row r="131" spans="1:12" ht="15" customHeight="1">
      <c r="A131" s="5" t="s">
        <v>5</v>
      </c>
      <c r="B131" s="49"/>
      <c r="C131" s="6">
        <f t="shared" si="6"/>
        <v>0</v>
      </c>
      <c r="D131" s="6">
        <v>0</v>
      </c>
      <c r="E131" s="7">
        <v>0</v>
      </c>
      <c r="F131" s="6">
        <v>0</v>
      </c>
      <c r="G131" s="49"/>
      <c r="H131" s="49"/>
      <c r="I131" s="49"/>
      <c r="J131" s="49"/>
      <c r="K131" s="49"/>
      <c r="L131" s="49"/>
    </row>
    <row r="132" spans="1:12" ht="15" customHeight="1">
      <c r="A132" s="5" t="s">
        <v>21</v>
      </c>
      <c r="B132" s="49"/>
      <c r="C132" s="6">
        <f t="shared" si="6"/>
        <v>0</v>
      </c>
      <c r="D132" s="6">
        <v>0</v>
      </c>
      <c r="E132" s="6">
        <v>0</v>
      </c>
      <c r="F132" s="6">
        <v>0</v>
      </c>
      <c r="G132" s="49"/>
      <c r="H132" s="49"/>
      <c r="I132" s="49"/>
      <c r="J132" s="49"/>
      <c r="K132" s="49"/>
      <c r="L132" s="49"/>
    </row>
    <row r="133" spans="1:12" ht="15">
      <c r="A133" s="5" t="s">
        <v>4</v>
      </c>
      <c r="B133" s="49"/>
      <c r="C133" s="6">
        <f t="shared" si="6"/>
        <v>0</v>
      </c>
      <c r="D133" s="43">
        <v>0</v>
      </c>
      <c r="E133" s="43">
        <v>0</v>
      </c>
      <c r="F133" s="43">
        <v>0</v>
      </c>
      <c r="G133" s="49"/>
      <c r="H133" s="49"/>
      <c r="I133" s="49"/>
      <c r="J133" s="49"/>
      <c r="K133" s="49"/>
      <c r="L133" s="49"/>
    </row>
    <row r="134" spans="1:12" ht="16.5" customHeight="1">
      <c r="A134" s="5" t="s">
        <v>22</v>
      </c>
      <c r="B134" s="50"/>
      <c r="C134" s="6">
        <f t="shared" si="6"/>
        <v>0</v>
      </c>
      <c r="D134" s="43">
        <v>0</v>
      </c>
      <c r="E134" s="43">
        <v>0</v>
      </c>
      <c r="F134" s="43">
        <v>0</v>
      </c>
      <c r="G134" s="50"/>
      <c r="H134" s="50"/>
      <c r="I134" s="50"/>
      <c r="J134" s="50"/>
      <c r="K134" s="50"/>
      <c r="L134" s="50"/>
    </row>
    <row r="135" spans="1:12" ht="20.25" customHeight="1">
      <c r="A135" s="9" t="s">
        <v>46</v>
      </c>
      <c r="B135" s="48" t="s">
        <v>12</v>
      </c>
      <c r="C135" s="7">
        <f t="shared" si="6"/>
        <v>0</v>
      </c>
      <c r="D135" s="26">
        <f>D136+D137+D138+D139</f>
        <v>0</v>
      </c>
      <c r="E135" s="26">
        <f>E136+E137+E138+E139</f>
        <v>0</v>
      </c>
      <c r="F135" s="26">
        <f>F136+F137+F138+F139</f>
        <v>0</v>
      </c>
      <c r="G135" s="48" t="s">
        <v>47</v>
      </c>
      <c r="H135" s="48" t="s">
        <v>7</v>
      </c>
      <c r="I135" s="48">
        <v>60</v>
      </c>
      <c r="J135" s="48">
        <v>65</v>
      </c>
      <c r="K135" s="48">
        <v>70</v>
      </c>
      <c r="L135" s="48">
        <v>70</v>
      </c>
    </row>
    <row r="136" spans="1:12" ht="15">
      <c r="A136" s="5" t="s">
        <v>5</v>
      </c>
      <c r="B136" s="49"/>
      <c r="C136" s="6">
        <f t="shared" si="6"/>
        <v>0</v>
      </c>
      <c r="D136" s="43">
        <v>0</v>
      </c>
      <c r="E136" s="26">
        <v>0</v>
      </c>
      <c r="F136" s="43">
        <v>0</v>
      </c>
      <c r="G136" s="49"/>
      <c r="H136" s="49"/>
      <c r="I136" s="49"/>
      <c r="J136" s="49"/>
      <c r="K136" s="49"/>
      <c r="L136" s="49"/>
    </row>
    <row r="137" spans="1:12" ht="15">
      <c r="A137" s="5" t="s">
        <v>21</v>
      </c>
      <c r="B137" s="49"/>
      <c r="C137" s="6">
        <f t="shared" si="6"/>
        <v>0</v>
      </c>
      <c r="D137" s="43">
        <v>0</v>
      </c>
      <c r="E137" s="43">
        <v>0</v>
      </c>
      <c r="F137" s="43">
        <v>0</v>
      </c>
      <c r="G137" s="49"/>
      <c r="H137" s="49"/>
      <c r="I137" s="49"/>
      <c r="J137" s="49"/>
      <c r="K137" s="49"/>
      <c r="L137" s="49"/>
    </row>
    <row r="138" spans="1:12" ht="15">
      <c r="A138" s="5" t="s">
        <v>4</v>
      </c>
      <c r="B138" s="49"/>
      <c r="C138" s="6">
        <f t="shared" si="6"/>
        <v>0</v>
      </c>
      <c r="D138" s="43">
        <v>0</v>
      </c>
      <c r="E138" s="43">
        <v>0</v>
      </c>
      <c r="F138" s="43">
        <v>0</v>
      </c>
      <c r="G138" s="49"/>
      <c r="H138" s="49"/>
      <c r="I138" s="49"/>
      <c r="J138" s="49"/>
      <c r="K138" s="49"/>
      <c r="L138" s="49"/>
    </row>
    <row r="139" spans="1:15" ht="15" customHeight="1">
      <c r="A139" s="5" t="s">
        <v>22</v>
      </c>
      <c r="B139" s="50"/>
      <c r="C139" s="6">
        <f t="shared" si="6"/>
        <v>0</v>
      </c>
      <c r="D139" s="43">
        <v>0</v>
      </c>
      <c r="E139" s="43">
        <v>0</v>
      </c>
      <c r="F139" s="43">
        <v>0</v>
      </c>
      <c r="G139" s="50"/>
      <c r="H139" s="50"/>
      <c r="I139" s="50"/>
      <c r="J139" s="50"/>
      <c r="K139" s="50"/>
      <c r="L139" s="50"/>
      <c r="O139" s="8"/>
    </row>
    <row r="140" spans="1:15" ht="37.5" customHeight="1">
      <c r="A140" s="9" t="s">
        <v>48</v>
      </c>
      <c r="B140" s="48" t="s">
        <v>12</v>
      </c>
      <c r="C140" s="7">
        <f t="shared" si="6"/>
        <v>0</v>
      </c>
      <c r="D140" s="26">
        <f>D141+D142+D143+D144</f>
        <v>0</v>
      </c>
      <c r="E140" s="26">
        <f>E141+E142+E143+E144</f>
        <v>0</v>
      </c>
      <c r="F140" s="26">
        <f>F141+F142+F143+F144</f>
        <v>0</v>
      </c>
      <c r="G140" s="48" t="s">
        <v>49</v>
      </c>
      <c r="H140" s="48" t="s">
        <v>9</v>
      </c>
      <c r="I140" s="48">
        <v>19</v>
      </c>
      <c r="J140" s="48">
        <v>19</v>
      </c>
      <c r="K140" s="48">
        <v>19</v>
      </c>
      <c r="L140" s="48">
        <v>19</v>
      </c>
      <c r="O140" s="8"/>
    </row>
    <row r="141" spans="1:15" ht="15">
      <c r="A141" s="5" t="s">
        <v>5</v>
      </c>
      <c r="B141" s="49"/>
      <c r="C141" s="6">
        <f t="shared" si="6"/>
        <v>0</v>
      </c>
      <c r="D141" s="43">
        <v>0</v>
      </c>
      <c r="E141" s="26">
        <v>0</v>
      </c>
      <c r="F141" s="43">
        <v>0</v>
      </c>
      <c r="G141" s="49"/>
      <c r="H141" s="49"/>
      <c r="I141" s="49"/>
      <c r="J141" s="49"/>
      <c r="K141" s="49"/>
      <c r="L141" s="49"/>
      <c r="O141" s="8"/>
    </row>
    <row r="142" spans="1:15" ht="15">
      <c r="A142" s="5" t="s">
        <v>21</v>
      </c>
      <c r="B142" s="49"/>
      <c r="C142" s="6">
        <f t="shared" si="6"/>
        <v>0</v>
      </c>
      <c r="D142" s="43">
        <v>0</v>
      </c>
      <c r="E142" s="43">
        <v>0</v>
      </c>
      <c r="F142" s="43">
        <v>0</v>
      </c>
      <c r="G142" s="49"/>
      <c r="H142" s="49"/>
      <c r="I142" s="49"/>
      <c r="J142" s="49"/>
      <c r="K142" s="49"/>
      <c r="L142" s="49"/>
      <c r="O142" s="55"/>
    </row>
    <row r="143" spans="1:15" ht="15">
      <c r="A143" s="5" t="s">
        <v>4</v>
      </c>
      <c r="B143" s="49"/>
      <c r="C143" s="6">
        <f t="shared" si="6"/>
        <v>0</v>
      </c>
      <c r="D143" s="43">
        <v>0</v>
      </c>
      <c r="E143" s="43">
        <v>0</v>
      </c>
      <c r="F143" s="43">
        <v>0</v>
      </c>
      <c r="G143" s="49"/>
      <c r="H143" s="49"/>
      <c r="I143" s="49"/>
      <c r="J143" s="49"/>
      <c r="K143" s="49"/>
      <c r="L143" s="49"/>
      <c r="O143" s="55"/>
    </row>
    <row r="144" spans="1:15" ht="15" customHeight="1">
      <c r="A144" s="5" t="s">
        <v>22</v>
      </c>
      <c r="B144" s="50"/>
      <c r="C144" s="6">
        <f t="shared" si="6"/>
        <v>0</v>
      </c>
      <c r="D144" s="6">
        <v>0</v>
      </c>
      <c r="E144" s="6">
        <v>0</v>
      </c>
      <c r="F144" s="6">
        <v>0</v>
      </c>
      <c r="G144" s="50"/>
      <c r="H144" s="50"/>
      <c r="I144" s="50"/>
      <c r="J144" s="50"/>
      <c r="K144" s="50"/>
      <c r="L144" s="50"/>
      <c r="O144" s="55"/>
    </row>
    <row r="145" spans="1:15" ht="46.5" customHeight="1">
      <c r="A145" s="113" t="s">
        <v>50</v>
      </c>
      <c r="B145" s="114"/>
      <c r="C145" s="19">
        <f>D145+E145+F145</f>
        <v>140</v>
      </c>
      <c r="D145" s="19">
        <f>D150+D155+D160+D165+D170++D175+D180+D185+D190+D195+D200+D205</f>
        <v>80</v>
      </c>
      <c r="E145" s="19">
        <f>E150+E155+E160+E165+E170++E175+E180+E185+E190+E195+E200+E205</f>
        <v>30</v>
      </c>
      <c r="F145" s="19">
        <f>F150+F155+F160+F165+F170++F175+F180+F185+F190+F195+F200+F205</f>
        <v>30</v>
      </c>
      <c r="G145" s="104"/>
      <c r="H145" s="105"/>
      <c r="I145" s="105"/>
      <c r="J145" s="105"/>
      <c r="K145" s="105"/>
      <c r="L145" s="106"/>
      <c r="O145" s="55"/>
    </row>
    <row r="146" spans="1:15" ht="15">
      <c r="A146" s="99" t="s">
        <v>5</v>
      </c>
      <c r="B146" s="100"/>
      <c r="C146" s="7">
        <f>D146+E146+F146</f>
        <v>0</v>
      </c>
      <c r="D146" s="7">
        <f>D151+D156+D161+D166+D171+D176+D181+D186+D191+D196+D201+D206</f>
        <v>0</v>
      </c>
      <c r="E146" s="7">
        <f>E151+E156+E161+E166+E171+E176+E181+E186+E191+E196+E201+E206</f>
        <v>0</v>
      </c>
      <c r="F146" s="7">
        <f>F151+F156+F161+F166+F171+F176+F181+F186+F191+F196+F201+F206</f>
        <v>0</v>
      </c>
      <c r="G146" s="107"/>
      <c r="H146" s="108"/>
      <c r="I146" s="108"/>
      <c r="J146" s="108"/>
      <c r="K146" s="108"/>
      <c r="L146" s="109"/>
      <c r="O146" s="55"/>
    </row>
    <row r="147" spans="1:15" ht="15">
      <c r="A147" s="99" t="s">
        <v>21</v>
      </c>
      <c r="B147" s="100"/>
      <c r="C147" s="7">
        <f aca="true" t="shared" si="9" ref="C147:C210">D147+E147+F147</f>
        <v>0</v>
      </c>
      <c r="D147" s="7">
        <f aca="true" t="shared" si="10" ref="D147:F149">D152+D157+D162+D167+D172+D177+D182+D187+D192+D197+D202+D207</f>
        <v>0</v>
      </c>
      <c r="E147" s="7">
        <f t="shared" si="10"/>
        <v>0</v>
      </c>
      <c r="F147" s="7">
        <f t="shared" si="10"/>
        <v>0</v>
      </c>
      <c r="G147" s="107"/>
      <c r="H147" s="108"/>
      <c r="I147" s="108"/>
      <c r="J147" s="108"/>
      <c r="K147" s="108"/>
      <c r="L147" s="109"/>
      <c r="O147" s="55"/>
    </row>
    <row r="148" spans="1:15" ht="15">
      <c r="A148" s="99" t="s">
        <v>4</v>
      </c>
      <c r="B148" s="100"/>
      <c r="C148" s="7">
        <f t="shared" si="9"/>
        <v>140</v>
      </c>
      <c r="D148" s="7">
        <f t="shared" si="10"/>
        <v>80</v>
      </c>
      <c r="E148" s="7">
        <f t="shared" si="10"/>
        <v>30</v>
      </c>
      <c r="F148" s="7">
        <f t="shared" si="10"/>
        <v>30</v>
      </c>
      <c r="G148" s="110"/>
      <c r="H148" s="111"/>
      <c r="I148" s="111"/>
      <c r="J148" s="111"/>
      <c r="K148" s="111"/>
      <c r="L148" s="112"/>
      <c r="O148" s="8"/>
    </row>
    <row r="149" spans="1:15" ht="15">
      <c r="A149" s="101" t="s">
        <v>22</v>
      </c>
      <c r="B149" s="102"/>
      <c r="C149" s="7">
        <f t="shared" si="9"/>
        <v>0</v>
      </c>
      <c r="D149" s="7">
        <f t="shared" si="10"/>
        <v>0</v>
      </c>
      <c r="E149" s="7">
        <f t="shared" si="10"/>
        <v>0</v>
      </c>
      <c r="F149" s="7">
        <f t="shared" si="10"/>
        <v>0</v>
      </c>
      <c r="G149" s="10"/>
      <c r="H149" s="10"/>
      <c r="I149" s="10"/>
      <c r="J149" s="10"/>
      <c r="K149" s="10"/>
      <c r="L149" s="10"/>
      <c r="O149" s="8"/>
    </row>
    <row r="150" spans="1:12" s="11" customFormat="1" ht="33.75" customHeight="1">
      <c r="A150" s="9" t="s">
        <v>130</v>
      </c>
      <c r="B150" s="103" t="s">
        <v>12</v>
      </c>
      <c r="C150" s="7">
        <f t="shared" si="9"/>
        <v>0</v>
      </c>
      <c r="D150" s="7">
        <f>D151+D152+D153+D154</f>
        <v>0</v>
      </c>
      <c r="E150" s="7">
        <f>E151+E152+E153+E154</f>
        <v>0</v>
      </c>
      <c r="F150" s="7">
        <f>F151+F152+F153+F154</f>
        <v>0</v>
      </c>
      <c r="G150" s="48" t="s">
        <v>63</v>
      </c>
      <c r="H150" s="48" t="s">
        <v>13</v>
      </c>
      <c r="I150" s="48">
        <v>8</v>
      </c>
      <c r="J150" s="48">
        <v>8</v>
      </c>
      <c r="K150" s="48">
        <v>8</v>
      </c>
      <c r="L150" s="48">
        <v>8</v>
      </c>
    </row>
    <row r="151" spans="1:12" s="11" customFormat="1" ht="15">
      <c r="A151" s="5" t="s">
        <v>5</v>
      </c>
      <c r="B151" s="103"/>
      <c r="C151" s="7">
        <f t="shared" si="9"/>
        <v>0</v>
      </c>
      <c r="D151" s="7">
        <v>0</v>
      </c>
      <c r="E151" s="7">
        <v>0</v>
      </c>
      <c r="F151" s="7">
        <v>0</v>
      </c>
      <c r="G151" s="49"/>
      <c r="H151" s="49"/>
      <c r="I151" s="49"/>
      <c r="J151" s="49"/>
      <c r="K151" s="49"/>
      <c r="L151" s="49"/>
    </row>
    <row r="152" spans="1:12" s="11" customFormat="1" ht="15">
      <c r="A152" s="5" t="s">
        <v>21</v>
      </c>
      <c r="B152" s="103"/>
      <c r="C152" s="7">
        <f t="shared" si="9"/>
        <v>0</v>
      </c>
      <c r="D152" s="26">
        <v>0</v>
      </c>
      <c r="E152" s="26">
        <v>0</v>
      </c>
      <c r="F152" s="26">
        <v>0</v>
      </c>
      <c r="G152" s="49"/>
      <c r="H152" s="49"/>
      <c r="I152" s="49"/>
      <c r="J152" s="49"/>
      <c r="K152" s="49"/>
      <c r="L152" s="49"/>
    </row>
    <row r="153" spans="1:12" s="11" customFormat="1" ht="15">
      <c r="A153" s="5" t="s">
        <v>4</v>
      </c>
      <c r="B153" s="103"/>
      <c r="C153" s="7">
        <f t="shared" si="9"/>
        <v>0</v>
      </c>
      <c r="D153" s="26">
        <v>0</v>
      </c>
      <c r="E153" s="26">
        <v>0</v>
      </c>
      <c r="F153" s="26">
        <v>0</v>
      </c>
      <c r="G153" s="49"/>
      <c r="H153" s="49"/>
      <c r="I153" s="49"/>
      <c r="J153" s="49"/>
      <c r="K153" s="49"/>
      <c r="L153" s="49"/>
    </row>
    <row r="154" spans="1:12" s="11" customFormat="1" ht="15">
      <c r="A154" s="5" t="s">
        <v>22</v>
      </c>
      <c r="B154" s="103"/>
      <c r="C154" s="7">
        <f t="shared" si="9"/>
        <v>0</v>
      </c>
      <c r="D154" s="26">
        <v>0</v>
      </c>
      <c r="E154" s="26">
        <v>0</v>
      </c>
      <c r="F154" s="26">
        <v>0</v>
      </c>
      <c r="G154" s="50"/>
      <c r="H154" s="50"/>
      <c r="I154" s="50"/>
      <c r="J154" s="50"/>
      <c r="K154" s="50"/>
      <c r="L154" s="50"/>
    </row>
    <row r="155" spans="1:12" ht="24" customHeight="1">
      <c r="A155" s="9" t="s">
        <v>52</v>
      </c>
      <c r="B155" s="103" t="s">
        <v>12</v>
      </c>
      <c r="C155" s="7">
        <f t="shared" si="9"/>
        <v>0</v>
      </c>
      <c r="D155" s="26">
        <f>D156+D157+D158+D159</f>
        <v>0</v>
      </c>
      <c r="E155" s="26">
        <f>E156+E157+E158+E159</f>
        <v>0</v>
      </c>
      <c r="F155" s="26">
        <f>F156+F157+F158+F159</f>
        <v>0</v>
      </c>
      <c r="G155" s="48" t="s">
        <v>51</v>
      </c>
      <c r="H155" s="48" t="s">
        <v>9</v>
      </c>
      <c r="I155" s="48">
        <v>6</v>
      </c>
      <c r="J155" s="48">
        <v>7</v>
      </c>
      <c r="K155" s="48">
        <v>8</v>
      </c>
      <c r="L155" s="48">
        <v>9</v>
      </c>
    </row>
    <row r="156" spans="1:12" ht="15">
      <c r="A156" s="5" t="s">
        <v>5</v>
      </c>
      <c r="B156" s="103"/>
      <c r="C156" s="7">
        <f t="shared" si="9"/>
        <v>0</v>
      </c>
      <c r="D156" s="43">
        <v>0</v>
      </c>
      <c r="E156" s="43">
        <v>0</v>
      </c>
      <c r="F156" s="43">
        <v>0</v>
      </c>
      <c r="G156" s="49"/>
      <c r="H156" s="49"/>
      <c r="I156" s="49"/>
      <c r="J156" s="49"/>
      <c r="K156" s="49"/>
      <c r="L156" s="49"/>
    </row>
    <row r="157" spans="1:12" ht="15">
      <c r="A157" s="5" t="s">
        <v>21</v>
      </c>
      <c r="B157" s="103"/>
      <c r="C157" s="7">
        <f t="shared" si="9"/>
        <v>0</v>
      </c>
      <c r="D157" s="43">
        <v>0</v>
      </c>
      <c r="E157" s="43">
        <v>0</v>
      </c>
      <c r="F157" s="43">
        <v>0</v>
      </c>
      <c r="G157" s="49"/>
      <c r="H157" s="49"/>
      <c r="I157" s="49"/>
      <c r="J157" s="49"/>
      <c r="K157" s="49"/>
      <c r="L157" s="49"/>
    </row>
    <row r="158" spans="1:12" ht="15">
      <c r="A158" s="5" t="s">
        <v>4</v>
      </c>
      <c r="B158" s="103"/>
      <c r="C158" s="7">
        <f t="shared" si="9"/>
        <v>0</v>
      </c>
      <c r="D158" s="43">
        <v>0</v>
      </c>
      <c r="E158" s="43">
        <v>0</v>
      </c>
      <c r="F158" s="43">
        <v>0</v>
      </c>
      <c r="G158" s="49"/>
      <c r="H158" s="49"/>
      <c r="I158" s="49"/>
      <c r="J158" s="49"/>
      <c r="K158" s="49"/>
      <c r="L158" s="49"/>
    </row>
    <row r="159" spans="1:12" ht="15" customHeight="1">
      <c r="A159" s="5" t="s">
        <v>22</v>
      </c>
      <c r="B159" s="103"/>
      <c r="C159" s="7">
        <f t="shared" si="9"/>
        <v>0</v>
      </c>
      <c r="D159" s="43">
        <v>0</v>
      </c>
      <c r="E159" s="43">
        <v>0</v>
      </c>
      <c r="F159" s="43">
        <v>0</v>
      </c>
      <c r="G159" s="50"/>
      <c r="H159" s="50"/>
      <c r="I159" s="50"/>
      <c r="J159" s="50"/>
      <c r="K159" s="50"/>
      <c r="L159" s="50"/>
    </row>
    <row r="160" spans="1:12" ht="46.5" customHeight="1">
      <c r="A160" s="9" t="s">
        <v>131</v>
      </c>
      <c r="B160" s="48" t="s">
        <v>12</v>
      </c>
      <c r="C160" s="7">
        <f t="shared" si="9"/>
        <v>0</v>
      </c>
      <c r="D160" s="26">
        <f>D161+D162+D163+D164</f>
        <v>0</v>
      </c>
      <c r="E160" s="26">
        <f>E161+E162+E163+E164</f>
        <v>0</v>
      </c>
      <c r="F160" s="26">
        <f>F161+F162+F163+F164</f>
        <v>0</v>
      </c>
      <c r="G160" s="48" t="s">
        <v>53</v>
      </c>
      <c r="H160" s="48" t="s">
        <v>66</v>
      </c>
      <c r="I160" s="48">
        <v>1</v>
      </c>
      <c r="J160" s="48">
        <v>2</v>
      </c>
      <c r="K160" s="48">
        <v>2</v>
      </c>
      <c r="L160" s="48">
        <v>2</v>
      </c>
    </row>
    <row r="161" spans="1:12" ht="15">
      <c r="A161" s="5" t="s">
        <v>5</v>
      </c>
      <c r="B161" s="49"/>
      <c r="C161" s="7">
        <f t="shared" si="9"/>
        <v>0</v>
      </c>
      <c r="D161" s="7">
        <v>0</v>
      </c>
      <c r="E161" s="7">
        <v>0</v>
      </c>
      <c r="F161" s="7">
        <v>0</v>
      </c>
      <c r="G161" s="49"/>
      <c r="H161" s="49"/>
      <c r="I161" s="49"/>
      <c r="J161" s="49"/>
      <c r="K161" s="49"/>
      <c r="L161" s="49"/>
    </row>
    <row r="162" spans="1:12" ht="15">
      <c r="A162" s="5" t="s">
        <v>21</v>
      </c>
      <c r="B162" s="49"/>
      <c r="C162" s="7">
        <f t="shared" si="9"/>
        <v>0</v>
      </c>
      <c r="D162" s="7">
        <v>0</v>
      </c>
      <c r="E162" s="7">
        <v>0</v>
      </c>
      <c r="F162" s="7">
        <v>0</v>
      </c>
      <c r="G162" s="49"/>
      <c r="H162" s="49"/>
      <c r="I162" s="49"/>
      <c r="J162" s="49"/>
      <c r="K162" s="49"/>
      <c r="L162" s="49"/>
    </row>
    <row r="163" spans="1:12" ht="15">
      <c r="A163" s="5" t="s">
        <v>4</v>
      </c>
      <c r="B163" s="49"/>
      <c r="C163" s="7">
        <f t="shared" si="9"/>
        <v>0</v>
      </c>
      <c r="D163" s="7">
        <v>0</v>
      </c>
      <c r="E163" s="7">
        <v>0</v>
      </c>
      <c r="F163" s="7">
        <v>0</v>
      </c>
      <c r="G163" s="49"/>
      <c r="H163" s="49"/>
      <c r="I163" s="49"/>
      <c r="J163" s="49"/>
      <c r="K163" s="49"/>
      <c r="L163" s="49"/>
    </row>
    <row r="164" spans="1:12" ht="15" customHeight="1">
      <c r="A164" s="5" t="s">
        <v>22</v>
      </c>
      <c r="B164" s="50"/>
      <c r="C164" s="7">
        <f t="shared" si="9"/>
        <v>0</v>
      </c>
      <c r="D164" s="7">
        <v>0</v>
      </c>
      <c r="E164" s="7">
        <v>0</v>
      </c>
      <c r="F164" s="7">
        <v>0</v>
      </c>
      <c r="G164" s="50"/>
      <c r="H164" s="50"/>
      <c r="I164" s="50"/>
      <c r="J164" s="50"/>
      <c r="K164" s="50"/>
      <c r="L164" s="50"/>
    </row>
    <row r="165" spans="1:12" ht="72.75" customHeight="1">
      <c r="A165" s="9" t="s">
        <v>54</v>
      </c>
      <c r="B165" s="48" t="s">
        <v>132</v>
      </c>
      <c r="C165" s="7">
        <f t="shared" si="9"/>
        <v>0</v>
      </c>
      <c r="D165" s="7">
        <f>D166+D167+D168+D169</f>
        <v>0</v>
      </c>
      <c r="E165" s="7">
        <f>E166+E167+E168+E169</f>
        <v>0</v>
      </c>
      <c r="F165" s="7">
        <f>F166+F167+F168+F169</f>
        <v>0</v>
      </c>
      <c r="G165" s="48" t="s">
        <v>55</v>
      </c>
      <c r="H165" s="48" t="s">
        <v>7</v>
      </c>
      <c r="I165" s="48">
        <v>65</v>
      </c>
      <c r="J165" s="48">
        <v>70</v>
      </c>
      <c r="K165" s="48">
        <v>70</v>
      </c>
      <c r="L165" s="48">
        <v>70</v>
      </c>
    </row>
    <row r="166" spans="1:12" ht="15">
      <c r="A166" s="5" t="s">
        <v>5</v>
      </c>
      <c r="B166" s="49"/>
      <c r="C166" s="7">
        <f t="shared" si="9"/>
        <v>0</v>
      </c>
      <c r="D166" s="7">
        <v>0</v>
      </c>
      <c r="E166" s="7">
        <v>0</v>
      </c>
      <c r="F166" s="7">
        <v>0</v>
      </c>
      <c r="G166" s="49"/>
      <c r="H166" s="49"/>
      <c r="I166" s="49"/>
      <c r="J166" s="49"/>
      <c r="K166" s="49"/>
      <c r="L166" s="49"/>
    </row>
    <row r="167" spans="1:12" ht="15">
      <c r="A167" s="5" t="s">
        <v>21</v>
      </c>
      <c r="B167" s="49"/>
      <c r="C167" s="7">
        <f t="shared" si="9"/>
        <v>0</v>
      </c>
      <c r="D167" s="7">
        <v>0</v>
      </c>
      <c r="E167" s="7">
        <v>0</v>
      </c>
      <c r="F167" s="7">
        <v>0</v>
      </c>
      <c r="G167" s="49"/>
      <c r="H167" s="49"/>
      <c r="I167" s="49"/>
      <c r="J167" s="49"/>
      <c r="K167" s="49"/>
      <c r="L167" s="49"/>
    </row>
    <row r="168" spans="1:12" ht="15">
      <c r="A168" s="5" t="s">
        <v>4</v>
      </c>
      <c r="B168" s="49"/>
      <c r="C168" s="7">
        <f t="shared" si="9"/>
        <v>0</v>
      </c>
      <c r="D168" s="7">
        <v>0</v>
      </c>
      <c r="E168" s="7">
        <v>0</v>
      </c>
      <c r="F168" s="7">
        <v>0</v>
      </c>
      <c r="G168" s="49"/>
      <c r="H168" s="49"/>
      <c r="I168" s="49"/>
      <c r="J168" s="49"/>
      <c r="K168" s="49"/>
      <c r="L168" s="49"/>
    </row>
    <row r="169" spans="1:12" ht="15" customHeight="1">
      <c r="A169" s="5" t="s">
        <v>22</v>
      </c>
      <c r="B169" s="50"/>
      <c r="C169" s="7">
        <f t="shared" si="9"/>
        <v>0</v>
      </c>
      <c r="D169" s="7">
        <v>0</v>
      </c>
      <c r="E169" s="7">
        <v>0</v>
      </c>
      <c r="F169" s="7">
        <v>0</v>
      </c>
      <c r="G169" s="50"/>
      <c r="H169" s="50"/>
      <c r="I169" s="50"/>
      <c r="J169" s="50"/>
      <c r="K169" s="50"/>
      <c r="L169" s="50"/>
    </row>
    <row r="170" spans="1:12" ht="52.5" customHeight="1">
      <c r="A170" s="9" t="s">
        <v>133</v>
      </c>
      <c r="B170" s="48" t="s">
        <v>12</v>
      </c>
      <c r="C170" s="7">
        <f t="shared" si="9"/>
        <v>0</v>
      </c>
      <c r="D170" s="7">
        <f>D171+D172+D173+D174</f>
        <v>0</v>
      </c>
      <c r="E170" s="7">
        <f>E171+E172+E173+E174</f>
        <v>0</v>
      </c>
      <c r="F170" s="7">
        <f>F171+F172+F173+F174</f>
        <v>0</v>
      </c>
      <c r="G170" s="48" t="s">
        <v>147</v>
      </c>
      <c r="H170" s="48" t="s">
        <v>66</v>
      </c>
      <c r="I170" s="48">
        <v>3</v>
      </c>
      <c r="J170" s="48">
        <v>3</v>
      </c>
      <c r="K170" s="48">
        <v>3</v>
      </c>
      <c r="L170" s="48">
        <v>3</v>
      </c>
    </row>
    <row r="171" spans="1:12" ht="15">
      <c r="A171" s="5" t="s">
        <v>5</v>
      </c>
      <c r="B171" s="49"/>
      <c r="C171" s="7">
        <f t="shared" si="9"/>
        <v>0</v>
      </c>
      <c r="D171" s="7">
        <v>0</v>
      </c>
      <c r="E171" s="7">
        <v>0</v>
      </c>
      <c r="F171" s="7">
        <v>0</v>
      </c>
      <c r="G171" s="49"/>
      <c r="H171" s="49"/>
      <c r="I171" s="49"/>
      <c r="J171" s="49"/>
      <c r="K171" s="49"/>
      <c r="L171" s="49"/>
    </row>
    <row r="172" spans="1:12" ht="15">
      <c r="A172" s="5" t="s">
        <v>21</v>
      </c>
      <c r="B172" s="49"/>
      <c r="C172" s="7">
        <f t="shared" si="9"/>
        <v>0</v>
      </c>
      <c r="D172" s="7">
        <v>0</v>
      </c>
      <c r="E172" s="7">
        <v>0</v>
      </c>
      <c r="F172" s="7">
        <v>0</v>
      </c>
      <c r="G172" s="49"/>
      <c r="H172" s="49"/>
      <c r="I172" s="49"/>
      <c r="J172" s="49"/>
      <c r="K172" s="49"/>
      <c r="L172" s="49"/>
    </row>
    <row r="173" spans="1:12" ht="15">
      <c r="A173" s="5" t="s">
        <v>4</v>
      </c>
      <c r="B173" s="49"/>
      <c r="C173" s="7">
        <f t="shared" si="9"/>
        <v>0</v>
      </c>
      <c r="D173" s="26">
        <v>0</v>
      </c>
      <c r="E173" s="26">
        <v>0</v>
      </c>
      <c r="F173" s="26">
        <v>0</v>
      </c>
      <c r="G173" s="49"/>
      <c r="H173" s="49"/>
      <c r="I173" s="49"/>
      <c r="J173" s="49"/>
      <c r="K173" s="49"/>
      <c r="L173" s="49"/>
    </row>
    <row r="174" spans="1:12" ht="15" customHeight="1">
      <c r="A174" s="5" t="s">
        <v>22</v>
      </c>
      <c r="B174" s="50"/>
      <c r="C174" s="7">
        <f t="shared" si="9"/>
        <v>0</v>
      </c>
      <c r="D174" s="26">
        <v>0</v>
      </c>
      <c r="E174" s="26">
        <v>0</v>
      </c>
      <c r="F174" s="26">
        <v>0</v>
      </c>
      <c r="G174" s="50"/>
      <c r="H174" s="50"/>
      <c r="I174" s="50"/>
      <c r="J174" s="50"/>
      <c r="K174" s="50"/>
      <c r="L174" s="50"/>
    </row>
    <row r="175" spans="1:12" ht="75" customHeight="1">
      <c r="A175" s="9" t="s">
        <v>134</v>
      </c>
      <c r="B175" s="48" t="s">
        <v>12</v>
      </c>
      <c r="C175" s="7">
        <f t="shared" si="9"/>
        <v>0</v>
      </c>
      <c r="D175" s="26">
        <f>D176+D177+D178+D179</f>
        <v>0</v>
      </c>
      <c r="E175" s="26">
        <f>E176+E177+E178+E179</f>
        <v>0</v>
      </c>
      <c r="F175" s="26">
        <f>F176+F177+F178+F179</f>
        <v>0</v>
      </c>
      <c r="G175" s="48" t="s">
        <v>149</v>
      </c>
      <c r="H175" s="48" t="s">
        <v>6</v>
      </c>
      <c r="I175" s="48">
        <v>0</v>
      </c>
      <c r="J175" s="48">
        <v>66</v>
      </c>
      <c r="K175" s="48">
        <v>66</v>
      </c>
      <c r="L175" s="48">
        <v>66</v>
      </c>
    </row>
    <row r="176" spans="1:12" ht="15">
      <c r="A176" s="5" t="s">
        <v>5</v>
      </c>
      <c r="B176" s="49"/>
      <c r="C176" s="7">
        <f t="shared" si="9"/>
        <v>0</v>
      </c>
      <c r="D176" s="26">
        <v>0</v>
      </c>
      <c r="E176" s="26">
        <v>0</v>
      </c>
      <c r="F176" s="26">
        <v>0</v>
      </c>
      <c r="G176" s="49"/>
      <c r="H176" s="49"/>
      <c r="I176" s="49"/>
      <c r="J176" s="49"/>
      <c r="K176" s="49"/>
      <c r="L176" s="49"/>
    </row>
    <row r="177" spans="1:12" ht="15">
      <c r="A177" s="5" t="s">
        <v>21</v>
      </c>
      <c r="B177" s="49"/>
      <c r="C177" s="7">
        <f t="shared" si="9"/>
        <v>0</v>
      </c>
      <c r="D177" s="26">
        <v>0</v>
      </c>
      <c r="E177" s="26">
        <v>0</v>
      </c>
      <c r="F177" s="26">
        <v>0</v>
      </c>
      <c r="G177" s="49"/>
      <c r="H177" s="49"/>
      <c r="I177" s="49"/>
      <c r="J177" s="49"/>
      <c r="K177" s="49"/>
      <c r="L177" s="49"/>
    </row>
    <row r="178" spans="1:12" ht="15">
      <c r="A178" s="5" t="s">
        <v>4</v>
      </c>
      <c r="B178" s="49"/>
      <c r="C178" s="7">
        <f t="shared" si="9"/>
        <v>0</v>
      </c>
      <c r="D178" s="26">
        <v>0</v>
      </c>
      <c r="E178" s="26">
        <v>0</v>
      </c>
      <c r="F178" s="26">
        <v>0</v>
      </c>
      <c r="G178" s="49"/>
      <c r="H178" s="49"/>
      <c r="I178" s="49"/>
      <c r="J178" s="49"/>
      <c r="K178" s="49"/>
      <c r="L178" s="49"/>
    </row>
    <row r="179" spans="1:12" ht="15" customHeight="1">
      <c r="A179" s="5" t="s">
        <v>22</v>
      </c>
      <c r="B179" s="50"/>
      <c r="C179" s="7">
        <f t="shared" si="9"/>
        <v>0</v>
      </c>
      <c r="D179" s="26">
        <v>0</v>
      </c>
      <c r="E179" s="26">
        <v>0</v>
      </c>
      <c r="F179" s="26">
        <v>0</v>
      </c>
      <c r="G179" s="50"/>
      <c r="H179" s="50"/>
      <c r="I179" s="50"/>
      <c r="J179" s="50"/>
      <c r="K179" s="50"/>
      <c r="L179" s="50"/>
    </row>
    <row r="180" spans="1:12" ht="45.75" customHeight="1">
      <c r="A180" s="9" t="s">
        <v>135</v>
      </c>
      <c r="B180" s="48" t="s">
        <v>12</v>
      </c>
      <c r="C180" s="7">
        <f t="shared" si="9"/>
        <v>90</v>
      </c>
      <c r="D180" s="7">
        <f>D181+D182+D183+D184</f>
        <v>30</v>
      </c>
      <c r="E180" s="7">
        <f>E181+E182+E183+E184</f>
        <v>30</v>
      </c>
      <c r="F180" s="7">
        <f>F181+F182+F183+F184</f>
        <v>30</v>
      </c>
      <c r="G180" s="48" t="s">
        <v>150</v>
      </c>
      <c r="H180" s="48" t="s">
        <v>6</v>
      </c>
      <c r="I180" s="48">
        <v>30</v>
      </c>
      <c r="J180" s="48">
        <v>50</v>
      </c>
      <c r="K180" s="48">
        <v>50</v>
      </c>
      <c r="L180" s="48">
        <v>50</v>
      </c>
    </row>
    <row r="181" spans="1:12" ht="15">
      <c r="A181" s="5" t="s">
        <v>5</v>
      </c>
      <c r="B181" s="49"/>
      <c r="C181" s="7">
        <f t="shared" si="9"/>
        <v>0</v>
      </c>
      <c r="D181" s="7">
        <v>0</v>
      </c>
      <c r="E181" s="7">
        <v>0</v>
      </c>
      <c r="F181" s="7">
        <v>0</v>
      </c>
      <c r="G181" s="49"/>
      <c r="H181" s="49"/>
      <c r="I181" s="49"/>
      <c r="J181" s="49"/>
      <c r="K181" s="49"/>
      <c r="L181" s="49"/>
    </row>
    <row r="182" spans="1:12" ht="15">
      <c r="A182" s="5" t="s">
        <v>21</v>
      </c>
      <c r="B182" s="49"/>
      <c r="C182" s="7">
        <f t="shared" si="9"/>
        <v>0</v>
      </c>
      <c r="D182" s="7">
        <v>0</v>
      </c>
      <c r="E182" s="7">
        <v>0</v>
      </c>
      <c r="F182" s="7">
        <v>0</v>
      </c>
      <c r="G182" s="49"/>
      <c r="H182" s="49"/>
      <c r="I182" s="49"/>
      <c r="J182" s="49"/>
      <c r="K182" s="49"/>
      <c r="L182" s="49"/>
    </row>
    <row r="183" spans="1:12" ht="15">
      <c r="A183" s="5" t="s">
        <v>4</v>
      </c>
      <c r="B183" s="49"/>
      <c r="C183" s="7">
        <f t="shared" si="9"/>
        <v>90</v>
      </c>
      <c r="D183" s="7">
        <v>30</v>
      </c>
      <c r="E183" s="7">
        <v>30</v>
      </c>
      <c r="F183" s="7">
        <v>30</v>
      </c>
      <c r="G183" s="49"/>
      <c r="H183" s="49"/>
      <c r="I183" s="49"/>
      <c r="J183" s="49"/>
      <c r="K183" s="49"/>
      <c r="L183" s="49"/>
    </row>
    <row r="184" spans="1:12" ht="15" customHeight="1">
      <c r="A184" s="5" t="s">
        <v>22</v>
      </c>
      <c r="B184" s="50"/>
      <c r="C184" s="7">
        <f t="shared" si="9"/>
        <v>0</v>
      </c>
      <c r="D184" s="7">
        <v>0</v>
      </c>
      <c r="E184" s="7">
        <v>0</v>
      </c>
      <c r="F184" s="7">
        <v>0</v>
      </c>
      <c r="G184" s="50"/>
      <c r="H184" s="50"/>
      <c r="I184" s="50"/>
      <c r="J184" s="50"/>
      <c r="K184" s="50"/>
      <c r="L184" s="50"/>
    </row>
    <row r="185" spans="1:12" ht="47.25" customHeight="1">
      <c r="A185" s="9" t="s">
        <v>136</v>
      </c>
      <c r="B185" s="48" t="s">
        <v>12</v>
      </c>
      <c r="C185" s="7">
        <f t="shared" si="9"/>
        <v>0</v>
      </c>
      <c r="D185" s="7">
        <f>D186+D187+D188+D189</f>
        <v>0</v>
      </c>
      <c r="E185" s="7">
        <f>E186+E187+E188+E189</f>
        <v>0</v>
      </c>
      <c r="F185" s="7">
        <f>F186+F187+F188+F189</f>
        <v>0</v>
      </c>
      <c r="G185" s="48" t="s">
        <v>151</v>
      </c>
      <c r="H185" s="48" t="s">
        <v>10</v>
      </c>
      <c r="I185" s="48">
        <v>101</v>
      </c>
      <c r="J185" s="48">
        <v>110</v>
      </c>
      <c r="K185" s="48">
        <v>115</v>
      </c>
      <c r="L185" s="48">
        <v>120</v>
      </c>
    </row>
    <row r="186" spans="1:12" ht="15">
      <c r="A186" s="5" t="s">
        <v>5</v>
      </c>
      <c r="B186" s="49"/>
      <c r="C186" s="7">
        <f t="shared" si="9"/>
        <v>0</v>
      </c>
      <c r="D186" s="7">
        <v>0</v>
      </c>
      <c r="E186" s="7">
        <v>0</v>
      </c>
      <c r="F186" s="7">
        <v>0</v>
      </c>
      <c r="G186" s="49"/>
      <c r="H186" s="49"/>
      <c r="I186" s="49"/>
      <c r="J186" s="49"/>
      <c r="K186" s="49"/>
      <c r="L186" s="49"/>
    </row>
    <row r="187" spans="1:12" ht="15">
      <c r="A187" s="5" t="s">
        <v>21</v>
      </c>
      <c r="B187" s="49"/>
      <c r="C187" s="7">
        <f t="shared" si="9"/>
        <v>0</v>
      </c>
      <c r="D187" s="7">
        <v>0</v>
      </c>
      <c r="E187" s="7">
        <v>0</v>
      </c>
      <c r="F187" s="7">
        <v>0</v>
      </c>
      <c r="G187" s="49"/>
      <c r="H187" s="49"/>
      <c r="I187" s="49"/>
      <c r="J187" s="49"/>
      <c r="K187" s="49"/>
      <c r="L187" s="49"/>
    </row>
    <row r="188" spans="1:12" ht="15">
      <c r="A188" s="5" t="s">
        <v>4</v>
      </c>
      <c r="B188" s="49"/>
      <c r="C188" s="7">
        <f t="shared" si="9"/>
        <v>0</v>
      </c>
      <c r="D188" s="7">
        <v>0</v>
      </c>
      <c r="E188" s="7">
        <v>0</v>
      </c>
      <c r="F188" s="7">
        <v>0</v>
      </c>
      <c r="G188" s="49"/>
      <c r="H188" s="49"/>
      <c r="I188" s="49"/>
      <c r="J188" s="49"/>
      <c r="K188" s="49"/>
      <c r="L188" s="49"/>
    </row>
    <row r="189" spans="1:12" ht="15" customHeight="1">
      <c r="A189" s="5" t="s">
        <v>22</v>
      </c>
      <c r="B189" s="50"/>
      <c r="C189" s="7">
        <f t="shared" si="9"/>
        <v>0</v>
      </c>
      <c r="D189" s="7">
        <v>0</v>
      </c>
      <c r="E189" s="7">
        <v>0</v>
      </c>
      <c r="F189" s="7">
        <v>0</v>
      </c>
      <c r="G189" s="50"/>
      <c r="H189" s="50"/>
      <c r="I189" s="50"/>
      <c r="J189" s="50"/>
      <c r="K189" s="50"/>
      <c r="L189" s="50"/>
    </row>
    <row r="190" spans="1:12" ht="46.5" customHeight="1">
      <c r="A190" s="9" t="s">
        <v>137</v>
      </c>
      <c r="B190" s="48" t="s">
        <v>12</v>
      </c>
      <c r="C190" s="7">
        <f t="shared" si="9"/>
        <v>0</v>
      </c>
      <c r="D190" s="7">
        <f>D191+D192+D193+D194</f>
        <v>0</v>
      </c>
      <c r="E190" s="7">
        <f>E191+E192+E193+E194</f>
        <v>0</v>
      </c>
      <c r="F190" s="7">
        <f>F191+F192+F193+F194</f>
        <v>0</v>
      </c>
      <c r="G190" s="48" t="s">
        <v>152</v>
      </c>
      <c r="H190" s="48" t="s">
        <v>10</v>
      </c>
      <c r="I190" s="48">
        <v>70</v>
      </c>
      <c r="J190" s="48">
        <v>75</v>
      </c>
      <c r="K190" s="48">
        <v>80</v>
      </c>
      <c r="L190" s="48">
        <v>85</v>
      </c>
    </row>
    <row r="191" spans="1:12" ht="15">
      <c r="A191" s="5" t="s">
        <v>5</v>
      </c>
      <c r="B191" s="49"/>
      <c r="C191" s="7">
        <f t="shared" si="9"/>
        <v>0</v>
      </c>
      <c r="D191" s="7">
        <v>0</v>
      </c>
      <c r="E191" s="7">
        <v>0</v>
      </c>
      <c r="F191" s="7">
        <v>0</v>
      </c>
      <c r="G191" s="49"/>
      <c r="H191" s="49"/>
      <c r="I191" s="49"/>
      <c r="J191" s="49"/>
      <c r="K191" s="49"/>
      <c r="L191" s="49"/>
    </row>
    <row r="192" spans="1:12" ht="15">
      <c r="A192" s="5" t="s">
        <v>21</v>
      </c>
      <c r="B192" s="49"/>
      <c r="C192" s="7">
        <f t="shared" si="9"/>
        <v>0</v>
      </c>
      <c r="D192" s="7">
        <v>0</v>
      </c>
      <c r="E192" s="7">
        <v>0</v>
      </c>
      <c r="F192" s="7">
        <v>0</v>
      </c>
      <c r="G192" s="49"/>
      <c r="H192" s="49"/>
      <c r="I192" s="49"/>
      <c r="J192" s="49"/>
      <c r="K192" s="49"/>
      <c r="L192" s="49"/>
    </row>
    <row r="193" spans="1:12" ht="15">
      <c r="A193" s="5" t="s">
        <v>4</v>
      </c>
      <c r="B193" s="49"/>
      <c r="C193" s="7">
        <f t="shared" si="9"/>
        <v>0</v>
      </c>
      <c r="D193" s="7">
        <v>0</v>
      </c>
      <c r="E193" s="7">
        <v>0</v>
      </c>
      <c r="F193" s="7">
        <v>0</v>
      </c>
      <c r="G193" s="49"/>
      <c r="H193" s="49"/>
      <c r="I193" s="49"/>
      <c r="J193" s="49"/>
      <c r="K193" s="49"/>
      <c r="L193" s="49"/>
    </row>
    <row r="194" spans="1:12" ht="15" customHeight="1">
      <c r="A194" s="5" t="s">
        <v>22</v>
      </c>
      <c r="B194" s="50"/>
      <c r="C194" s="7">
        <f t="shared" si="9"/>
        <v>0</v>
      </c>
      <c r="D194" s="7">
        <v>0</v>
      </c>
      <c r="E194" s="7">
        <v>0</v>
      </c>
      <c r="F194" s="7">
        <v>0</v>
      </c>
      <c r="G194" s="50"/>
      <c r="H194" s="50"/>
      <c r="I194" s="50"/>
      <c r="J194" s="50"/>
      <c r="K194" s="50"/>
      <c r="L194" s="50"/>
    </row>
    <row r="195" spans="1:12" ht="75" customHeight="1">
      <c r="A195" s="9" t="s">
        <v>138</v>
      </c>
      <c r="B195" s="48" t="s">
        <v>12</v>
      </c>
      <c r="C195" s="7">
        <f t="shared" si="9"/>
        <v>0</v>
      </c>
      <c r="D195" s="7">
        <f>D196+D197+D198+D199</f>
        <v>0</v>
      </c>
      <c r="E195" s="7">
        <f>E196+E197+E198+E199</f>
        <v>0</v>
      </c>
      <c r="F195" s="7">
        <f>F196+F197+F198+F199</f>
        <v>0</v>
      </c>
      <c r="G195" s="48" t="s">
        <v>153</v>
      </c>
      <c r="H195" s="48" t="s">
        <v>66</v>
      </c>
      <c r="I195" s="48">
        <v>7</v>
      </c>
      <c r="J195" s="48">
        <v>8</v>
      </c>
      <c r="K195" s="48">
        <v>9</v>
      </c>
      <c r="L195" s="48">
        <v>10</v>
      </c>
    </row>
    <row r="196" spans="1:12" ht="15">
      <c r="A196" s="5" t="s">
        <v>5</v>
      </c>
      <c r="B196" s="49"/>
      <c r="C196" s="7">
        <f t="shared" si="9"/>
        <v>0</v>
      </c>
      <c r="D196" s="7">
        <v>0</v>
      </c>
      <c r="E196" s="7">
        <v>0</v>
      </c>
      <c r="F196" s="7">
        <v>0</v>
      </c>
      <c r="G196" s="49"/>
      <c r="H196" s="49"/>
      <c r="I196" s="49"/>
      <c r="J196" s="49"/>
      <c r="K196" s="49"/>
      <c r="L196" s="49"/>
    </row>
    <row r="197" spans="1:12" ht="15">
      <c r="A197" s="5" t="s">
        <v>21</v>
      </c>
      <c r="B197" s="49"/>
      <c r="C197" s="7">
        <f t="shared" si="9"/>
        <v>0</v>
      </c>
      <c r="D197" s="7">
        <v>0</v>
      </c>
      <c r="E197" s="7">
        <v>0</v>
      </c>
      <c r="F197" s="7">
        <v>0</v>
      </c>
      <c r="G197" s="49"/>
      <c r="H197" s="49"/>
      <c r="I197" s="49"/>
      <c r="J197" s="49"/>
      <c r="K197" s="49"/>
      <c r="L197" s="49"/>
    </row>
    <row r="198" spans="1:12" ht="15">
      <c r="A198" s="5" t="s">
        <v>4</v>
      </c>
      <c r="B198" s="49"/>
      <c r="C198" s="7">
        <f t="shared" si="9"/>
        <v>0</v>
      </c>
      <c r="D198" s="26">
        <v>0</v>
      </c>
      <c r="E198" s="26">
        <v>0</v>
      </c>
      <c r="F198" s="26">
        <v>0</v>
      </c>
      <c r="G198" s="49"/>
      <c r="H198" s="49"/>
      <c r="I198" s="49"/>
      <c r="J198" s="49"/>
      <c r="K198" s="49"/>
      <c r="L198" s="49"/>
    </row>
    <row r="199" spans="1:12" ht="15" customHeight="1">
      <c r="A199" s="5" t="s">
        <v>22</v>
      </c>
      <c r="B199" s="50"/>
      <c r="C199" s="7">
        <f t="shared" si="9"/>
        <v>0</v>
      </c>
      <c r="D199" s="26">
        <v>0</v>
      </c>
      <c r="E199" s="26">
        <v>0</v>
      </c>
      <c r="F199" s="26">
        <v>0</v>
      </c>
      <c r="G199" s="50"/>
      <c r="H199" s="50"/>
      <c r="I199" s="50"/>
      <c r="J199" s="50"/>
      <c r="K199" s="50"/>
      <c r="L199" s="50"/>
    </row>
    <row r="200" spans="1:12" ht="60">
      <c r="A200" s="9" t="s">
        <v>139</v>
      </c>
      <c r="B200" s="48" t="s">
        <v>8</v>
      </c>
      <c r="C200" s="7">
        <f t="shared" si="9"/>
        <v>50</v>
      </c>
      <c r="D200" s="26">
        <f>D201+D202+D203+D204</f>
        <v>50</v>
      </c>
      <c r="E200" s="26">
        <f>E201+E202+E203+E204</f>
        <v>0</v>
      </c>
      <c r="F200" s="26">
        <f>F201+F202+F203+F204</f>
        <v>0</v>
      </c>
      <c r="G200" s="48" t="s">
        <v>154</v>
      </c>
      <c r="H200" s="48" t="s">
        <v>10</v>
      </c>
      <c r="I200" s="48">
        <v>15</v>
      </c>
      <c r="J200" s="48">
        <v>30</v>
      </c>
      <c r="K200" s="48">
        <v>0</v>
      </c>
      <c r="L200" s="48">
        <v>0</v>
      </c>
    </row>
    <row r="201" spans="1:12" ht="15">
      <c r="A201" s="5" t="s">
        <v>5</v>
      </c>
      <c r="B201" s="49"/>
      <c r="C201" s="7">
        <f t="shared" si="9"/>
        <v>0</v>
      </c>
      <c r="D201" s="26">
        <v>0</v>
      </c>
      <c r="E201" s="26">
        <v>0</v>
      </c>
      <c r="F201" s="26">
        <v>0</v>
      </c>
      <c r="G201" s="49"/>
      <c r="H201" s="49"/>
      <c r="I201" s="49"/>
      <c r="J201" s="49"/>
      <c r="K201" s="49"/>
      <c r="L201" s="49"/>
    </row>
    <row r="202" spans="1:12" ht="15">
      <c r="A202" s="5" t="s">
        <v>21</v>
      </c>
      <c r="B202" s="49"/>
      <c r="C202" s="7">
        <f t="shared" si="9"/>
        <v>0</v>
      </c>
      <c r="D202" s="26">
        <v>0</v>
      </c>
      <c r="E202" s="26">
        <v>0</v>
      </c>
      <c r="F202" s="26">
        <v>0</v>
      </c>
      <c r="G202" s="49"/>
      <c r="H202" s="49"/>
      <c r="I202" s="49"/>
      <c r="J202" s="49"/>
      <c r="K202" s="49"/>
      <c r="L202" s="49"/>
    </row>
    <row r="203" spans="1:12" ht="15">
      <c r="A203" s="5" t="s">
        <v>4</v>
      </c>
      <c r="B203" s="49"/>
      <c r="C203" s="7">
        <f t="shared" si="9"/>
        <v>50</v>
      </c>
      <c r="D203" s="26">
        <v>50</v>
      </c>
      <c r="E203" s="26">
        <v>0</v>
      </c>
      <c r="F203" s="26">
        <v>0</v>
      </c>
      <c r="G203" s="49"/>
      <c r="H203" s="49"/>
      <c r="I203" s="49"/>
      <c r="J203" s="49"/>
      <c r="K203" s="49"/>
      <c r="L203" s="49"/>
    </row>
    <row r="204" spans="1:12" ht="15" customHeight="1">
      <c r="A204" s="5" t="s">
        <v>22</v>
      </c>
      <c r="B204" s="50"/>
      <c r="C204" s="7">
        <f t="shared" si="9"/>
        <v>0</v>
      </c>
      <c r="D204" s="7">
        <v>0</v>
      </c>
      <c r="E204" s="7">
        <v>0</v>
      </c>
      <c r="F204" s="7">
        <v>0</v>
      </c>
      <c r="G204" s="50"/>
      <c r="H204" s="50"/>
      <c r="I204" s="50"/>
      <c r="J204" s="50"/>
      <c r="K204" s="50"/>
      <c r="L204" s="50"/>
    </row>
    <row r="205" spans="1:12" ht="154.5" customHeight="1">
      <c r="A205" s="14" t="s">
        <v>156</v>
      </c>
      <c r="B205" s="48" t="s">
        <v>64</v>
      </c>
      <c r="C205" s="7">
        <f t="shared" si="9"/>
        <v>0</v>
      </c>
      <c r="D205" s="7">
        <f>D206+D207+D208+D209</f>
        <v>0</v>
      </c>
      <c r="E205" s="7">
        <f>E206+E207+E208+E209</f>
        <v>0</v>
      </c>
      <c r="F205" s="7">
        <f>F206+F207+F208+F209</f>
        <v>0</v>
      </c>
      <c r="G205" s="48" t="s">
        <v>155</v>
      </c>
      <c r="H205" s="48" t="s">
        <v>7</v>
      </c>
      <c r="I205" s="48">
        <v>0</v>
      </c>
      <c r="J205" s="48">
        <v>100</v>
      </c>
      <c r="K205" s="48">
        <v>100</v>
      </c>
      <c r="L205" s="48">
        <v>100</v>
      </c>
    </row>
    <row r="206" spans="1:12" ht="15">
      <c r="A206" s="5" t="s">
        <v>5</v>
      </c>
      <c r="B206" s="49"/>
      <c r="C206" s="7">
        <f t="shared" si="9"/>
        <v>0</v>
      </c>
      <c r="D206" s="7">
        <v>0</v>
      </c>
      <c r="E206" s="7">
        <v>0</v>
      </c>
      <c r="F206" s="7">
        <v>0</v>
      </c>
      <c r="G206" s="49"/>
      <c r="H206" s="49"/>
      <c r="I206" s="49"/>
      <c r="J206" s="49"/>
      <c r="K206" s="49"/>
      <c r="L206" s="49"/>
    </row>
    <row r="207" spans="1:12" ht="15">
      <c r="A207" s="5" t="s">
        <v>21</v>
      </c>
      <c r="B207" s="49"/>
      <c r="C207" s="7">
        <f t="shared" si="9"/>
        <v>0</v>
      </c>
      <c r="D207" s="7">
        <v>0</v>
      </c>
      <c r="E207" s="7">
        <v>0</v>
      </c>
      <c r="F207" s="7">
        <v>0</v>
      </c>
      <c r="G207" s="49"/>
      <c r="H207" s="49"/>
      <c r="I207" s="49"/>
      <c r="J207" s="49"/>
      <c r="K207" s="49"/>
      <c r="L207" s="49"/>
    </row>
    <row r="208" spans="1:12" ht="15">
      <c r="A208" s="5" t="s">
        <v>4</v>
      </c>
      <c r="B208" s="49"/>
      <c r="C208" s="7">
        <f t="shared" si="9"/>
        <v>0</v>
      </c>
      <c r="D208" s="7">
        <v>0</v>
      </c>
      <c r="E208" s="7">
        <v>0</v>
      </c>
      <c r="F208" s="7">
        <v>0</v>
      </c>
      <c r="G208" s="49"/>
      <c r="H208" s="49"/>
      <c r="I208" s="49"/>
      <c r="J208" s="49"/>
      <c r="K208" s="49"/>
      <c r="L208" s="49"/>
    </row>
    <row r="209" spans="1:12" ht="15">
      <c r="A209" s="5" t="s">
        <v>22</v>
      </c>
      <c r="B209" s="50"/>
      <c r="C209" s="7">
        <f t="shared" si="9"/>
        <v>0</v>
      </c>
      <c r="D209" s="7">
        <v>0</v>
      </c>
      <c r="E209" s="7">
        <v>0</v>
      </c>
      <c r="F209" s="7">
        <v>0</v>
      </c>
      <c r="G209" s="50"/>
      <c r="H209" s="50"/>
      <c r="I209" s="50"/>
      <c r="J209" s="50"/>
      <c r="K209" s="50"/>
      <c r="L209" s="50"/>
    </row>
    <row r="210" spans="1:12" s="18" customFormat="1" ht="37.5" customHeight="1">
      <c r="A210" s="121" t="s">
        <v>140</v>
      </c>
      <c r="B210" s="122"/>
      <c r="C210" s="16">
        <f t="shared" si="9"/>
        <v>0</v>
      </c>
      <c r="D210" s="16">
        <f>D211+D212+D213+D214</f>
        <v>0</v>
      </c>
      <c r="E210" s="16">
        <f>E211+E212+E213+E214</f>
        <v>0</v>
      </c>
      <c r="F210" s="16">
        <f>F211+F212+F213+F214</f>
        <v>0</v>
      </c>
      <c r="G210" s="80"/>
      <c r="H210" s="81"/>
      <c r="I210" s="81"/>
      <c r="J210" s="81"/>
      <c r="K210" s="81"/>
      <c r="L210" s="82"/>
    </row>
    <row r="211" spans="1:12" ht="15">
      <c r="A211" s="99" t="s">
        <v>5</v>
      </c>
      <c r="B211" s="100"/>
      <c r="C211" s="6">
        <f aca="true" t="shared" si="11" ref="C211:C254">D211+E211+F211</f>
        <v>0</v>
      </c>
      <c r="D211" s="7">
        <f aca="true" t="shared" si="12" ref="D211:F214">D216+D241+D256+D271</f>
        <v>0</v>
      </c>
      <c r="E211" s="7">
        <f t="shared" si="12"/>
        <v>0</v>
      </c>
      <c r="F211" s="7">
        <f t="shared" si="12"/>
        <v>0</v>
      </c>
      <c r="G211" s="83"/>
      <c r="H211" s="84"/>
      <c r="I211" s="84"/>
      <c r="J211" s="84"/>
      <c r="K211" s="84"/>
      <c r="L211" s="85"/>
    </row>
    <row r="212" spans="1:12" ht="15">
      <c r="A212" s="99" t="s">
        <v>21</v>
      </c>
      <c r="B212" s="100"/>
      <c r="C212" s="6">
        <f t="shared" si="11"/>
        <v>0</v>
      </c>
      <c r="D212" s="7">
        <f t="shared" si="12"/>
        <v>0</v>
      </c>
      <c r="E212" s="7">
        <f t="shared" si="12"/>
        <v>0</v>
      </c>
      <c r="F212" s="7">
        <f t="shared" si="12"/>
        <v>0</v>
      </c>
      <c r="G212" s="83"/>
      <c r="H212" s="84"/>
      <c r="I212" s="84"/>
      <c r="J212" s="84"/>
      <c r="K212" s="84"/>
      <c r="L212" s="85"/>
    </row>
    <row r="213" spans="1:12" ht="15">
      <c r="A213" s="99" t="s">
        <v>4</v>
      </c>
      <c r="B213" s="100"/>
      <c r="C213" s="6">
        <f t="shared" si="11"/>
        <v>0</v>
      </c>
      <c r="D213" s="7">
        <f t="shared" si="12"/>
        <v>0</v>
      </c>
      <c r="E213" s="7">
        <f t="shared" si="12"/>
        <v>0</v>
      </c>
      <c r="F213" s="7">
        <f t="shared" si="12"/>
        <v>0</v>
      </c>
      <c r="G213" s="83"/>
      <c r="H213" s="84"/>
      <c r="I213" s="84"/>
      <c r="J213" s="84"/>
      <c r="K213" s="84"/>
      <c r="L213" s="85"/>
    </row>
    <row r="214" spans="1:12" ht="15">
      <c r="A214" s="99" t="s">
        <v>22</v>
      </c>
      <c r="B214" s="100"/>
      <c r="C214" s="6">
        <f t="shared" si="11"/>
        <v>0</v>
      </c>
      <c r="D214" s="7">
        <f t="shared" si="12"/>
        <v>0</v>
      </c>
      <c r="E214" s="7">
        <f t="shared" si="12"/>
        <v>0</v>
      </c>
      <c r="F214" s="7">
        <f t="shared" si="12"/>
        <v>0</v>
      </c>
      <c r="G214" s="83"/>
      <c r="H214" s="84"/>
      <c r="I214" s="84"/>
      <c r="J214" s="84"/>
      <c r="K214" s="84"/>
      <c r="L214" s="85"/>
    </row>
    <row r="215" spans="1:12" ht="15">
      <c r="A215" s="113" t="s">
        <v>73</v>
      </c>
      <c r="B215" s="114"/>
      <c r="C215" s="19">
        <f t="shared" si="11"/>
        <v>0</v>
      </c>
      <c r="D215" s="19">
        <f>D216+D217+D218+D219</f>
        <v>0</v>
      </c>
      <c r="E215" s="19">
        <f>E216+E217+E218+E219</f>
        <v>0</v>
      </c>
      <c r="F215" s="19">
        <f>F216+F217+F218+F219</f>
        <v>0</v>
      </c>
      <c r="G215" s="83"/>
      <c r="H215" s="84"/>
      <c r="I215" s="84"/>
      <c r="J215" s="84"/>
      <c r="K215" s="84"/>
      <c r="L215" s="85"/>
    </row>
    <row r="216" spans="1:12" ht="15">
      <c r="A216" s="99" t="s">
        <v>5</v>
      </c>
      <c r="B216" s="100"/>
      <c r="C216" s="7">
        <f t="shared" si="11"/>
        <v>0</v>
      </c>
      <c r="D216" s="7">
        <f aca="true" t="shared" si="13" ref="D216:F219">D221+D226+D231</f>
        <v>0</v>
      </c>
      <c r="E216" s="7">
        <f t="shared" si="13"/>
        <v>0</v>
      </c>
      <c r="F216" s="7">
        <f t="shared" si="13"/>
        <v>0</v>
      </c>
      <c r="G216" s="83"/>
      <c r="H216" s="84"/>
      <c r="I216" s="84"/>
      <c r="J216" s="84"/>
      <c r="K216" s="84"/>
      <c r="L216" s="85"/>
    </row>
    <row r="217" spans="1:12" ht="15">
      <c r="A217" s="99" t="s">
        <v>21</v>
      </c>
      <c r="B217" s="100"/>
      <c r="C217" s="7">
        <f t="shared" si="11"/>
        <v>0</v>
      </c>
      <c r="D217" s="7">
        <f t="shared" si="13"/>
        <v>0</v>
      </c>
      <c r="E217" s="7">
        <f t="shared" si="13"/>
        <v>0</v>
      </c>
      <c r="F217" s="7">
        <f t="shared" si="13"/>
        <v>0</v>
      </c>
      <c r="G217" s="83"/>
      <c r="H217" s="84"/>
      <c r="I217" s="84"/>
      <c r="J217" s="84"/>
      <c r="K217" s="84"/>
      <c r="L217" s="85"/>
    </row>
    <row r="218" spans="1:12" ht="15">
      <c r="A218" s="99" t="s">
        <v>4</v>
      </c>
      <c r="B218" s="100"/>
      <c r="C218" s="7">
        <f t="shared" si="11"/>
        <v>0</v>
      </c>
      <c r="D218" s="7">
        <f t="shared" si="13"/>
        <v>0</v>
      </c>
      <c r="E218" s="7">
        <f t="shared" si="13"/>
        <v>0</v>
      </c>
      <c r="F218" s="7">
        <f t="shared" si="13"/>
        <v>0</v>
      </c>
      <c r="G218" s="83"/>
      <c r="H218" s="84"/>
      <c r="I218" s="84"/>
      <c r="J218" s="84"/>
      <c r="K218" s="84"/>
      <c r="L218" s="85"/>
    </row>
    <row r="219" spans="1:12" ht="15">
      <c r="A219" s="99" t="s">
        <v>22</v>
      </c>
      <c r="B219" s="100"/>
      <c r="C219" s="7">
        <f t="shared" si="11"/>
        <v>0</v>
      </c>
      <c r="D219" s="7">
        <f t="shared" si="13"/>
        <v>0</v>
      </c>
      <c r="E219" s="7">
        <f t="shared" si="13"/>
        <v>0</v>
      </c>
      <c r="F219" s="7">
        <f t="shared" si="13"/>
        <v>0</v>
      </c>
      <c r="G219" s="86"/>
      <c r="H219" s="87"/>
      <c r="I219" s="87"/>
      <c r="J219" s="87"/>
      <c r="K219" s="87"/>
      <c r="L219" s="88"/>
    </row>
    <row r="220" spans="1:12" ht="45">
      <c r="A220" s="9" t="s">
        <v>74</v>
      </c>
      <c r="B220" s="48" t="s">
        <v>65</v>
      </c>
      <c r="C220" s="7">
        <f t="shared" si="11"/>
        <v>0</v>
      </c>
      <c r="D220" s="41">
        <f>D221+D222+D223+D224</f>
        <v>0</v>
      </c>
      <c r="E220" s="41">
        <f>E221+E222+E223+E224</f>
        <v>0</v>
      </c>
      <c r="F220" s="41">
        <f>F221+F222+F223+F224</f>
        <v>0</v>
      </c>
      <c r="G220" s="48" t="s">
        <v>91</v>
      </c>
      <c r="H220" s="48" t="s">
        <v>9</v>
      </c>
      <c r="I220" s="48">
        <v>4</v>
      </c>
      <c r="J220" s="48">
        <v>0</v>
      </c>
      <c r="K220" s="48">
        <v>0</v>
      </c>
      <c r="L220" s="48">
        <v>0</v>
      </c>
    </row>
    <row r="221" spans="1:12" ht="15">
      <c r="A221" s="5" t="s">
        <v>5</v>
      </c>
      <c r="B221" s="49"/>
      <c r="C221" s="7">
        <f t="shared" si="11"/>
        <v>0</v>
      </c>
      <c r="D221" s="4">
        <v>0</v>
      </c>
      <c r="E221" s="4">
        <v>0</v>
      </c>
      <c r="F221" s="4">
        <v>0</v>
      </c>
      <c r="G221" s="49"/>
      <c r="H221" s="49"/>
      <c r="I221" s="49"/>
      <c r="J221" s="49"/>
      <c r="K221" s="49"/>
      <c r="L221" s="49"/>
    </row>
    <row r="222" spans="1:12" ht="15">
      <c r="A222" s="5" t="s">
        <v>21</v>
      </c>
      <c r="B222" s="49"/>
      <c r="C222" s="7">
        <f t="shared" si="11"/>
        <v>0</v>
      </c>
      <c r="D222" s="4">
        <v>0</v>
      </c>
      <c r="E222" s="4">
        <v>0</v>
      </c>
      <c r="F222" s="4">
        <v>0</v>
      </c>
      <c r="G222" s="49"/>
      <c r="H222" s="49"/>
      <c r="I222" s="49"/>
      <c r="J222" s="49"/>
      <c r="K222" s="49"/>
      <c r="L222" s="49"/>
    </row>
    <row r="223" spans="1:12" ht="15">
      <c r="A223" s="5" t="s">
        <v>4</v>
      </c>
      <c r="B223" s="49"/>
      <c r="C223" s="7">
        <f t="shared" si="11"/>
        <v>0</v>
      </c>
      <c r="D223" s="4">
        <v>0</v>
      </c>
      <c r="E223" s="4">
        <v>0</v>
      </c>
      <c r="F223" s="4">
        <v>0</v>
      </c>
      <c r="G223" s="49"/>
      <c r="H223" s="49"/>
      <c r="I223" s="49"/>
      <c r="J223" s="49"/>
      <c r="K223" s="49"/>
      <c r="L223" s="49"/>
    </row>
    <row r="224" spans="1:12" ht="15">
      <c r="A224" s="5" t="s">
        <v>22</v>
      </c>
      <c r="B224" s="50"/>
      <c r="C224" s="7">
        <f t="shared" si="11"/>
        <v>0</v>
      </c>
      <c r="D224" s="4">
        <v>0</v>
      </c>
      <c r="E224" s="4">
        <v>0</v>
      </c>
      <c r="F224" s="4">
        <v>0</v>
      </c>
      <c r="G224" s="50"/>
      <c r="H224" s="50"/>
      <c r="I224" s="50"/>
      <c r="J224" s="50"/>
      <c r="K224" s="50"/>
      <c r="L224" s="50"/>
    </row>
    <row r="225" spans="1:12" ht="45">
      <c r="A225" s="9" t="s">
        <v>110</v>
      </c>
      <c r="B225" s="48" t="s">
        <v>8</v>
      </c>
      <c r="C225" s="7">
        <f t="shared" si="11"/>
        <v>0</v>
      </c>
      <c r="D225" s="41">
        <f>D226+D227+D228+D229</f>
        <v>0</v>
      </c>
      <c r="E225" s="41">
        <f>E226+E227+E228+E229</f>
        <v>0</v>
      </c>
      <c r="F225" s="41">
        <f>F226+F227+F228+F229</f>
        <v>0</v>
      </c>
      <c r="G225" s="48" t="s">
        <v>92</v>
      </c>
      <c r="H225" s="48" t="s">
        <v>66</v>
      </c>
      <c r="I225" s="48">
        <v>2</v>
      </c>
      <c r="J225" s="48">
        <v>5</v>
      </c>
      <c r="K225" s="48">
        <v>5</v>
      </c>
      <c r="L225" s="48">
        <v>5</v>
      </c>
    </row>
    <row r="226" spans="1:12" ht="15">
      <c r="A226" s="5" t="s">
        <v>5</v>
      </c>
      <c r="B226" s="49"/>
      <c r="C226" s="7">
        <f t="shared" si="11"/>
        <v>0</v>
      </c>
      <c r="D226" s="41">
        <v>0</v>
      </c>
      <c r="E226" s="41">
        <v>0</v>
      </c>
      <c r="F226" s="41">
        <v>0</v>
      </c>
      <c r="G226" s="49"/>
      <c r="H226" s="49"/>
      <c r="I226" s="49"/>
      <c r="J226" s="49"/>
      <c r="K226" s="49"/>
      <c r="L226" s="49"/>
    </row>
    <row r="227" spans="1:12" ht="15">
      <c r="A227" s="5" t="s">
        <v>21</v>
      </c>
      <c r="B227" s="49"/>
      <c r="C227" s="7">
        <f t="shared" si="11"/>
        <v>0</v>
      </c>
      <c r="D227" s="41">
        <v>0</v>
      </c>
      <c r="E227" s="41">
        <v>0</v>
      </c>
      <c r="F227" s="41">
        <v>0</v>
      </c>
      <c r="G227" s="49"/>
      <c r="H227" s="49"/>
      <c r="I227" s="49"/>
      <c r="J227" s="49"/>
      <c r="K227" s="49"/>
      <c r="L227" s="49"/>
    </row>
    <row r="228" spans="1:12" ht="15">
      <c r="A228" s="5" t="s">
        <v>4</v>
      </c>
      <c r="B228" s="49"/>
      <c r="C228" s="7">
        <f t="shared" si="11"/>
        <v>0</v>
      </c>
      <c r="D228" s="41">
        <v>0</v>
      </c>
      <c r="E228" s="41">
        <v>0</v>
      </c>
      <c r="F228" s="41">
        <v>0</v>
      </c>
      <c r="G228" s="49"/>
      <c r="H228" s="49"/>
      <c r="I228" s="49"/>
      <c r="J228" s="49"/>
      <c r="K228" s="49"/>
      <c r="L228" s="49"/>
    </row>
    <row r="229" spans="1:12" ht="15">
      <c r="A229" s="5" t="s">
        <v>22</v>
      </c>
      <c r="B229" s="50"/>
      <c r="C229" s="7">
        <f t="shared" si="11"/>
        <v>0</v>
      </c>
      <c r="D229" s="41">
        <v>0</v>
      </c>
      <c r="E229" s="41">
        <v>0</v>
      </c>
      <c r="F229" s="41">
        <v>0</v>
      </c>
      <c r="G229" s="50"/>
      <c r="H229" s="50"/>
      <c r="I229" s="50"/>
      <c r="J229" s="50"/>
      <c r="K229" s="50"/>
      <c r="L229" s="50"/>
    </row>
    <row r="230" spans="1:12" ht="45" customHeight="1">
      <c r="A230" s="5" t="s">
        <v>75</v>
      </c>
      <c r="B230" s="48" t="s">
        <v>65</v>
      </c>
      <c r="C230" s="7">
        <f t="shared" si="11"/>
        <v>0</v>
      </c>
      <c r="D230" s="41">
        <f>D233</f>
        <v>0</v>
      </c>
      <c r="E230" s="42">
        <f>E233</f>
        <v>0</v>
      </c>
      <c r="F230" s="41">
        <f>F231++F232+F233+F234</f>
        <v>0</v>
      </c>
      <c r="G230" s="48" t="s">
        <v>93</v>
      </c>
      <c r="H230" s="48" t="s">
        <v>9</v>
      </c>
      <c r="I230" s="48">
        <v>30</v>
      </c>
      <c r="J230" s="48">
        <v>0</v>
      </c>
      <c r="K230" s="48">
        <v>0</v>
      </c>
      <c r="L230" s="48">
        <v>0</v>
      </c>
    </row>
    <row r="231" spans="1:12" ht="15">
      <c r="A231" s="5" t="s">
        <v>5</v>
      </c>
      <c r="B231" s="49"/>
      <c r="C231" s="7">
        <f t="shared" si="11"/>
        <v>0</v>
      </c>
      <c r="D231" s="41">
        <v>0</v>
      </c>
      <c r="E231" s="41">
        <v>0</v>
      </c>
      <c r="F231" s="41">
        <v>0</v>
      </c>
      <c r="G231" s="49"/>
      <c r="H231" s="49"/>
      <c r="I231" s="49"/>
      <c r="J231" s="49"/>
      <c r="K231" s="49"/>
      <c r="L231" s="49"/>
    </row>
    <row r="232" spans="1:12" ht="15">
      <c r="A232" s="5" t="s">
        <v>21</v>
      </c>
      <c r="B232" s="49"/>
      <c r="C232" s="7">
        <f t="shared" si="11"/>
        <v>0</v>
      </c>
      <c r="D232" s="31">
        <v>0</v>
      </c>
      <c r="E232" s="31">
        <v>0</v>
      </c>
      <c r="F232" s="41">
        <v>0</v>
      </c>
      <c r="G232" s="49"/>
      <c r="H232" s="49"/>
      <c r="I232" s="49"/>
      <c r="J232" s="49"/>
      <c r="K232" s="49"/>
      <c r="L232" s="49"/>
    </row>
    <row r="233" spans="1:12" ht="15">
      <c r="A233" s="5" t="s">
        <v>4</v>
      </c>
      <c r="B233" s="49"/>
      <c r="C233" s="7">
        <f t="shared" si="11"/>
        <v>0</v>
      </c>
      <c r="D233" s="31">
        <v>0</v>
      </c>
      <c r="E233" s="31">
        <v>0</v>
      </c>
      <c r="F233" s="41">
        <v>0</v>
      </c>
      <c r="G233" s="49"/>
      <c r="H233" s="49"/>
      <c r="I233" s="49"/>
      <c r="J233" s="49"/>
      <c r="K233" s="49"/>
      <c r="L233" s="49"/>
    </row>
    <row r="234" spans="1:12" ht="15">
      <c r="A234" s="5" t="s">
        <v>22</v>
      </c>
      <c r="B234" s="50"/>
      <c r="C234" s="7">
        <f t="shared" si="11"/>
        <v>0</v>
      </c>
      <c r="D234" s="41">
        <v>0</v>
      </c>
      <c r="E234" s="41">
        <v>0</v>
      </c>
      <c r="F234" s="41">
        <v>0</v>
      </c>
      <c r="G234" s="50"/>
      <c r="H234" s="50"/>
      <c r="I234" s="50"/>
      <c r="J234" s="50"/>
      <c r="K234" s="50"/>
      <c r="L234" s="50"/>
    </row>
    <row r="235" spans="1:12" ht="45">
      <c r="A235" s="5" t="s">
        <v>113</v>
      </c>
      <c r="B235" s="48" t="s">
        <v>8</v>
      </c>
      <c r="C235" s="7">
        <f t="shared" si="11"/>
        <v>0</v>
      </c>
      <c r="D235" s="41">
        <v>0</v>
      </c>
      <c r="E235" s="41">
        <v>0</v>
      </c>
      <c r="F235" s="41">
        <f>F236++F237+F238+F239</f>
        <v>0</v>
      </c>
      <c r="G235" s="48" t="s">
        <v>114</v>
      </c>
      <c r="H235" s="48" t="s">
        <v>111</v>
      </c>
      <c r="I235" s="48" t="s">
        <v>112</v>
      </c>
      <c r="J235" s="48" t="s">
        <v>112</v>
      </c>
      <c r="K235" s="48" t="s">
        <v>112</v>
      </c>
      <c r="L235" s="48" t="s">
        <v>112</v>
      </c>
    </row>
    <row r="236" spans="1:12" ht="15">
      <c r="A236" s="5" t="s">
        <v>5</v>
      </c>
      <c r="B236" s="49"/>
      <c r="C236" s="7">
        <f t="shared" si="11"/>
        <v>0</v>
      </c>
      <c r="D236" s="41">
        <v>0</v>
      </c>
      <c r="E236" s="41">
        <v>0</v>
      </c>
      <c r="F236" s="41">
        <v>0</v>
      </c>
      <c r="G236" s="49"/>
      <c r="H236" s="49"/>
      <c r="I236" s="49"/>
      <c r="J236" s="49"/>
      <c r="K236" s="49"/>
      <c r="L236" s="49"/>
    </row>
    <row r="237" spans="1:12" ht="15">
      <c r="A237" s="5" t="s">
        <v>21</v>
      </c>
      <c r="B237" s="49"/>
      <c r="C237" s="7">
        <f t="shared" si="11"/>
        <v>0</v>
      </c>
      <c r="D237" s="41">
        <v>0</v>
      </c>
      <c r="E237" s="41">
        <v>0</v>
      </c>
      <c r="F237" s="41">
        <v>0</v>
      </c>
      <c r="G237" s="49"/>
      <c r="H237" s="49"/>
      <c r="I237" s="49"/>
      <c r="J237" s="49"/>
      <c r="K237" s="49"/>
      <c r="L237" s="49"/>
    </row>
    <row r="238" spans="1:12" ht="15">
      <c r="A238" s="5" t="s">
        <v>4</v>
      </c>
      <c r="B238" s="49"/>
      <c r="C238" s="7">
        <f t="shared" si="11"/>
        <v>0</v>
      </c>
      <c r="D238" s="41">
        <v>0</v>
      </c>
      <c r="E238" s="41">
        <v>0</v>
      </c>
      <c r="F238" s="41">
        <v>0</v>
      </c>
      <c r="G238" s="49"/>
      <c r="H238" s="49"/>
      <c r="I238" s="49"/>
      <c r="J238" s="49"/>
      <c r="K238" s="49"/>
      <c r="L238" s="49"/>
    </row>
    <row r="239" spans="1:12" ht="15">
      <c r="A239" s="5" t="s">
        <v>22</v>
      </c>
      <c r="B239" s="50"/>
      <c r="C239" s="7">
        <f t="shared" si="11"/>
        <v>0</v>
      </c>
      <c r="D239" s="41">
        <v>0</v>
      </c>
      <c r="E239" s="41">
        <v>0</v>
      </c>
      <c r="F239" s="41">
        <v>0</v>
      </c>
      <c r="G239" s="50"/>
      <c r="H239" s="50"/>
      <c r="I239" s="50"/>
      <c r="J239" s="50"/>
      <c r="K239" s="50"/>
      <c r="L239" s="50"/>
    </row>
    <row r="240" spans="1:12" ht="30" customHeight="1">
      <c r="A240" s="113" t="s">
        <v>115</v>
      </c>
      <c r="B240" s="114"/>
      <c r="C240" s="19">
        <f t="shared" si="11"/>
        <v>0</v>
      </c>
      <c r="D240" s="19">
        <f>D241+D242+D243+D244</f>
        <v>0</v>
      </c>
      <c r="E240" s="19">
        <f>E241+E242+E243+E244</f>
        <v>0</v>
      </c>
      <c r="F240" s="19">
        <f>F241+F242+F243+F244</f>
        <v>0</v>
      </c>
      <c r="G240" s="51"/>
      <c r="H240" s="52"/>
      <c r="I240" s="52"/>
      <c r="J240" s="52"/>
      <c r="K240" s="52"/>
      <c r="L240" s="53"/>
    </row>
    <row r="241" spans="1:12" ht="15">
      <c r="A241" s="99" t="s">
        <v>5</v>
      </c>
      <c r="B241" s="100"/>
      <c r="C241" s="26">
        <f t="shared" si="11"/>
        <v>0</v>
      </c>
      <c r="D241" s="7">
        <f aca="true" t="shared" si="14" ref="D241:F244">D246+D251</f>
        <v>0</v>
      </c>
      <c r="E241" s="7">
        <f t="shared" si="14"/>
        <v>0</v>
      </c>
      <c r="F241" s="7">
        <f t="shared" si="14"/>
        <v>0</v>
      </c>
      <c r="G241" s="54"/>
      <c r="H241" s="55"/>
      <c r="I241" s="55"/>
      <c r="J241" s="55"/>
      <c r="K241" s="55"/>
      <c r="L241" s="56"/>
    </row>
    <row r="242" spans="1:12" ht="15">
      <c r="A242" s="99" t="s">
        <v>21</v>
      </c>
      <c r="B242" s="100"/>
      <c r="C242" s="26">
        <f t="shared" si="11"/>
        <v>0</v>
      </c>
      <c r="D242" s="7">
        <f t="shared" si="14"/>
        <v>0</v>
      </c>
      <c r="E242" s="7">
        <f t="shared" si="14"/>
        <v>0</v>
      </c>
      <c r="F242" s="7">
        <f t="shared" si="14"/>
        <v>0</v>
      </c>
      <c r="G242" s="54"/>
      <c r="H242" s="55"/>
      <c r="I242" s="55"/>
      <c r="J242" s="55"/>
      <c r="K242" s="55"/>
      <c r="L242" s="56"/>
    </row>
    <row r="243" spans="1:12" ht="15">
      <c r="A243" s="99" t="s">
        <v>4</v>
      </c>
      <c r="B243" s="100"/>
      <c r="C243" s="26">
        <f t="shared" si="11"/>
        <v>0</v>
      </c>
      <c r="D243" s="7">
        <f t="shared" si="14"/>
        <v>0</v>
      </c>
      <c r="E243" s="7">
        <f t="shared" si="14"/>
        <v>0</v>
      </c>
      <c r="F243" s="7">
        <f t="shared" si="14"/>
        <v>0</v>
      </c>
      <c r="G243" s="54"/>
      <c r="H243" s="55"/>
      <c r="I243" s="55"/>
      <c r="J243" s="55"/>
      <c r="K243" s="55"/>
      <c r="L243" s="56"/>
    </row>
    <row r="244" spans="1:12" ht="15">
      <c r="A244" s="99" t="s">
        <v>22</v>
      </c>
      <c r="B244" s="100"/>
      <c r="C244" s="26">
        <f t="shared" si="11"/>
        <v>0</v>
      </c>
      <c r="D244" s="7">
        <f t="shared" si="14"/>
        <v>0</v>
      </c>
      <c r="E244" s="7">
        <f t="shared" si="14"/>
        <v>0</v>
      </c>
      <c r="F244" s="7">
        <f t="shared" si="14"/>
        <v>0</v>
      </c>
      <c r="G244" s="57"/>
      <c r="H244" s="58"/>
      <c r="I244" s="58"/>
      <c r="J244" s="58"/>
      <c r="K244" s="58"/>
      <c r="L244" s="59"/>
    </row>
    <row r="245" spans="1:12" ht="45">
      <c r="A245" s="9" t="s">
        <v>141</v>
      </c>
      <c r="B245" s="48" t="s">
        <v>180</v>
      </c>
      <c r="C245" s="26">
        <f t="shared" si="11"/>
        <v>0</v>
      </c>
      <c r="D245" s="41">
        <f>D246+D247+D248+D249</f>
        <v>0</v>
      </c>
      <c r="E245" s="41">
        <f>E246+E247+E248+E249</f>
        <v>0</v>
      </c>
      <c r="F245" s="41">
        <f>F246+F247+F248+F249</f>
        <v>0</v>
      </c>
      <c r="G245" s="48" t="s">
        <v>94</v>
      </c>
      <c r="H245" s="48" t="s">
        <v>6</v>
      </c>
      <c r="I245" s="48">
        <v>0</v>
      </c>
      <c r="J245" s="48">
        <v>60</v>
      </c>
      <c r="K245" s="48">
        <v>60</v>
      </c>
      <c r="L245" s="48">
        <v>60</v>
      </c>
    </row>
    <row r="246" spans="1:12" ht="15">
      <c r="A246" s="5" t="s">
        <v>5</v>
      </c>
      <c r="B246" s="49"/>
      <c r="C246" s="26">
        <f t="shared" si="11"/>
        <v>0</v>
      </c>
      <c r="D246" s="4">
        <v>0</v>
      </c>
      <c r="E246" s="4">
        <v>0</v>
      </c>
      <c r="F246" s="4">
        <v>0</v>
      </c>
      <c r="G246" s="49"/>
      <c r="H246" s="49"/>
      <c r="I246" s="49"/>
      <c r="J246" s="49"/>
      <c r="K246" s="49"/>
      <c r="L246" s="49"/>
    </row>
    <row r="247" spans="1:12" ht="15">
      <c r="A247" s="5" t="s">
        <v>21</v>
      </c>
      <c r="B247" s="49"/>
      <c r="C247" s="26">
        <f t="shared" si="11"/>
        <v>0</v>
      </c>
      <c r="D247" s="4">
        <v>0</v>
      </c>
      <c r="E247" s="4">
        <v>0</v>
      </c>
      <c r="F247" s="4">
        <v>0</v>
      </c>
      <c r="G247" s="49"/>
      <c r="H247" s="49"/>
      <c r="I247" s="49"/>
      <c r="J247" s="49"/>
      <c r="K247" s="49"/>
      <c r="L247" s="49"/>
    </row>
    <row r="248" spans="1:12" ht="15">
      <c r="A248" s="5" t="s">
        <v>4</v>
      </c>
      <c r="B248" s="49"/>
      <c r="C248" s="26">
        <f t="shared" si="11"/>
        <v>0</v>
      </c>
      <c r="D248" s="4">
        <v>0</v>
      </c>
      <c r="E248" s="4">
        <v>0</v>
      </c>
      <c r="F248" s="4">
        <v>0</v>
      </c>
      <c r="G248" s="49"/>
      <c r="H248" s="49"/>
      <c r="I248" s="49"/>
      <c r="J248" s="49"/>
      <c r="K248" s="49"/>
      <c r="L248" s="49"/>
    </row>
    <row r="249" spans="1:12" ht="15">
      <c r="A249" s="5" t="s">
        <v>22</v>
      </c>
      <c r="B249" s="50"/>
      <c r="C249" s="26">
        <f t="shared" si="11"/>
        <v>0</v>
      </c>
      <c r="D249" s="4">
        <f>D246+D247+D248</f>
        <v>0</v>
      </c>
      <c r="E249" s="4">
        <f>E246+E247+E248</f>
        <v>0</v>
      </c>
      <c r="F249" s="4">
        <f>F246+F247+F248</f>
        <v>0</v>
      </c>
      <c r="G249" s="50"/>
      <c r="H249" s="50"/>
      <c r="I249" s="50"/>
      <c r="J249" s="50"/>
      <c r="K249" s="50"/>
      <c r="L249" s="50"/>
    </row>
    <row r="250" spans="1:12" ht="30">
      <c r="A250" s="9" t="s">
        <v>76</v>
      </c>
      <c r="B250" s="48" t="s">
        <v>8</v>
      </c>
      <c r="C250" s="26">
        <f t="shared" si="11"/>
        <v>0</v>
      </c>
      <c r="D250" s="41">
        <f>D251+D252+D253+D254</f>
        <v>0</v>
      </c>
      <c r="E250" s="41">
        <f>E251+E252+E253+E254</f>
        <v>0</v>
      </c>
      <c r="F250" s="41">
        <f>F251+F252+F253+F254</f>
        <v>0</v>
      </c>
      <c r="G250" s="48" t="s">
        <v>95</v>
      </c>
      <c r="H250" s="48" t="s">
        <v>6</v>
      </c>
      <c r="I250" s="48">
        <v>80</v>
      </c>
      <c r="J250" s="48">
        <v>0</v>
      </c>
      <c r="K250" s="48">
        <v>0</v>
      </c>
      <c r="L250" s="48">
        <v>0</v>
      </c>
    </row>
    <row r="251" spans="1:12" ht="15">
      <c r="A251" s="5" t="s">
        <v>5</v>
      </c>
      <c r="B251" s="49"/>
      <c r="C251" s="26">
        <f t="shared" si="11"/>
        <v>0</v>
      </c>
      <c r="D251" s="4">
        <v>0</v>
      </c>
      <c r="E251" s="4">
        <v>0</v>
      </c>
      <c r="F251" s="4">
        <v>0</v>
      </c>
      <c r="G251" s="49"/>
      <c r="H251" s="49"/>
      <c r="I251" s="49"/>
      <c r="J251" s="49"/>
      <c r="K251" s="49"/>
      <c r="L251" s="49"/>
    </row>
    <row r="252" spans="1:12" ht="15">
      <c r="A252" s="5" t="s">
        <v>21</v>
      </c>
      <c r="B252" s="49"/>
      <c r="C252" s="26">
        <f t="shared" si="11"/>
        <v>0</v>
      </c>
      <c r="D252" s="35">
        <v>0</v>
      </c>
      <c r="E252" s="35">
        <v>0</v>
      </c>
      <c r="F252" s="35">
        <v>0</v>
      </c>
      <c r="G252" s="49"/>
      <c r="H252" s="49"/>
      <c r="I252" s="49"/>
      <c r="J252" s="49"/>
      <c r="K252" s="49"/>
      <c r="L252" s="49"/>
    </row>
    <row r="253" spans="1:12" ht="15">
      <c r="A253" s="5" t="s">
        <v>4</v>
      </c>
      <c r="B253" s="49"/>
      <c r="C253" s="26">
        <f t="shared" si="11"/>
        <v>0</v>
      </c>
      <c r="D253" s="35">
        <v>0</v>
      </c>
      <c r="E253" s="35">
        <v>0</v>
      </c>
      <c r="F253" s="35">
        <v>0</v>
      </c>
      <c r="G253" s="49"/>
      <c r="H253" s="49"/>
      <c r="I253" s="49"/>
      <c r="J253" s="49"/>
      <c r="K253" s="49"/>
      <c r="L253" s="49"/>
    </row>
    <row r="254" spans="1:12" ht="15">
      <c r="A254" s="5" t="s">
        <v>22</v>
      </c>
      <c r="B254" s="50"/>
      <c r="C254" s="26">
        <f t="shared" si="11"/>
        <v>0</v>
      </c>
      <c r="D254" s="4">
        <v>0</v>
      </c>
      <c r="E254" s="4">
        <v>0</v>
      </c>
      <c r="F254" s="4">
        <v>0</v>
      </c>
      <c r="G254" s="50"/>
      <c r="H254" s="50"/>
      <c r="I254" s="50"/>
      <c r="J254" s="50"/>
      <c r="K254" s="50"/>
      <c r="L254" s="50"/>
    </row>
    <row r="255" spans="1:12" ht="15">
      <c r="A255" s="113" t="s">
        <v>142</v>
      </c>
      <c r="B255" s="114"/>
      <c r="C255" s="19">
        <f>D255+E255+F255</f>
        <v>0</v>
      </c>
      <c r="D255" s="19">
        <f aca="true" t="shared" si="15" ref="D255:F259">D260+D265</f>
        <v>0</v>
      </c>
      <c r="E255" s="19">
        <f t="shared" si="15"/>
        <v>0</v>
      </c>
      <c r="F255" s="19">
        <f t="shared" si="15"/>
        <v>0</v>
      </c>
      <c r="G255" s="104"/>
      <c r="H255" s="105"/>
      <c r="I255" s="105"/>
      <c r="J255" s="105"/>
      <c r="K255" s="105"/>
      <c r="L255" s="106"/>
    </row>
    <row r="256" spans="1:12" ht="15">
      <c r="A256" s="99" t="s">
        <v>5</v>
      </c>
      <c r="B256" s="100"/>
      <c r="C256" s="7">
        <f>D256+E256+F256</f>
        <v>0</v>
      </c>
      <c r="D256" s="7">
        <f t="shared" si="15"/>
        <v>0</v>
      </c>
      <c r="E256" s="7">
        <f t="shared" si="15"/>
        <v>0</v>
      </c>
      <c r="F256" s="7">
        <f t="shared" si="15"/>
        <v>0</v>
      </c>
      <c r="G256" s="107"/>
      <c r="H256" s="108"/>
      <c r="I256" s="108"/>
      <c r="J256" s="108"/>
      <c r="K256" s="108"/>
      <c r="L256" s="109"/>
    </row>
    <row r="257" spans="1:12" ht="15">
      <c r="A257" s="99" t="s">
        <v>21</v>
      </c>
      <c r="B257" s="100"/>
      <c r="C257" s="7">
        <f aca="true" t="shared" si="16" ref="C257:C269">D257+E257+F257</f>
        <v>0</v>
      </c>
      <c r="D257" s="7">
        <f t="shared" si="15"/>
        <v>0</v>
      </c>
      <c r="E257" s="7">
        <f t="shared" si="15"/>
        <v>0</v>
      </c>
      <c r="F257" s="7">
        <f t="shared" si="15"/>
        <v>0</v>
      </c>
      <c r="G257" s="107"/>
      <c r="H257" s="108"/>
      <c r="I257" s="108"/>
      <c r="J257" s="108"/>
      <c r="K257" s="108"/>
      <c r="L257" s="109"/>
    </row>
    <row r="258" spans="1:12" ht="15">
      <c r="A258" s="99" t="s">
        <v>4</v>
      </c>
      <c r="B258" s="100"/>
      <c r="C258" s="7">
        <f t="shared" si="16"/>
        <v>0</v>
      </c>
      <c r="D258" s="7">
        <f t="shared" si="15"/>
        <v>0</v>
      </c>
      <c r="E258" s="7">
        <f t="shared" si="15"/>
        <v>0</v>
      </c>
      <c r="F258" s="7">
        <f t="shared" si="15"/>
        <v>0</v>
      </c>
      <c r="G258" s="107"/>
      <c r="H258" s="108"/>
      <c r="I258" s="108"/>
      <c r="J258" s="108"/>
      <c r="K258" s="108"/>
      <c r="L258" s="109"/>
    </row>
    <row r="259" spans="1:12" ht="15">
      <c r="A259" s="99" t="s">
        <v>22</v>
      </c>
      <c r="B259" s="100"/>
      <c r="C259" s="7">
        <f t="shared" si="16"/>
        <v>0</v>
      </c>
      <c r="D259" s="7">
        <f t="shared" si="15"/>
        <v>0</v>
      </c>
      <c r="E259" s="7">
        <f t="shared" si="15"/>
        <v>0</v>
      </c>
      <c r="F259" s="7">
        <f t="shared" si="15"/>
        <v>0</v>
      </c>
      <c r="G259" s="110"/>
      <c r="H259" s="111"/>
      <c r="I259" s="111"/>
      <c r="J259" s="111"/>
      <c r="K259" s="111"/>
      <c r="L259" s="112"/>
    </row>
    <row r="260" spans="1:12" ht="60">
      <c r="A260" s="9" t="s">
        <v>157</v>
      </c>
      <c r="B260" s="48" t="s">
        <v>12</v>
      </c>
      <c r="C260" s="7">
        <f t="shared" si="16"/>
        <v>0</v>
      </c>
      <c r="D260" s="7">
        <f>D261+D262+D263+D264</f>
        <v>0</v>
      </c>
      <c r="E260" s="7">
        <v>0</v>
      </c>
      <c r="F260" s="7">
        <f>F261+F262+F263+F264</f>
        <v>0</v>
      </c>
      <c r="G260" s="48" t="s">
        <v>158</v>
      </c>
      <c r="H260" s="48" t="s">
        <v>6</v>
      </c>
      <c r="I260" s="48">
        <v>200</v>
      </c>
      <c r="J260" s="48">
        <v>250</v>
      </c>
      <c r="K260" s="48">
        <v>300</v>
      </c>
      <c r="L260" s="48">
        <v>300</v>
      </c>
    </row>
    <row r="261" spans="1:12" ht="15">
      <c r="A261" s="5" t="s">
        <v>5</v>
      </c>
      <c r="B261" s="49"/>
      <c r="C261" s="7">
        <f t="shared" si="16"/>
        <v>0</v>
      </c>
      <c r="D261" s="6">
        <v>0</v>
      </c>
      <c r="E261" s="7">
        <v>0</v>
      </c>
      <c r="F261" s="6">
        <v>0</v>
      </c>
      <c r="G261" s="49"/>
      <c r="H261" s="49"/>
      <c r="I261" s="49"/>
      <c r="J261" s="49"/>
      <c r="K261" s="49"/>
      <c r="L261" s="49"/>
    </row>
    <row r="262" spans="1:12" ht="15">
      <c r="A262" s="5" t="s">
        <v>21</v>
      </c>
      <c r="B262" s="49"/>
      <c r="C262" s="7">
        <f t="shared" si="16"/>
        <v>0</v>
      </c>
      <c r="D262" s="6">
        <v>0</v>
      </c>
      <c r="E262" s="6">
        <v>0</v>
      </c>
      <c r="F262" s="6">
        <v>0</v>
      </c>
      <c r="G262" s="49"/>
      <c r="H262" s="49"/>
      <c r="I262" s="49"/>
      <c r="J262" s="49"/>
      <c r="K262" s="49"/>
      <c r="L262" s="49"/>
    </row>
    <row r="263" spans="1:12" ht="15">
      <c r="A263" s="5" t="s">
        <v>4</v>
      </c>
      <c r="B263" s="49"/>
      <c r="C263" s="7">
        <f t="shared" si="16"/>
        <v>0</v>
      </c>
      <c r="D263" s="6">
        <v>0</v>
      </c>
      <c r="E263" s="6">
        <v>0</v>
      </c>
      <c r="F263" s="6">
        <v>0</v>
      </c>
      <c r="G263" s="49"/>
      <c r="H263" s="49"/>
      <c r="I263" s="49"/>
      <c r="J263" s="49"/>
      <c r="K263" s="49"/>
      <c r="L263" s="49"/>
    </row>
    <row r="264" spans="1:12" ht="15">
      <c r="A264" s="5" t="s">
        <v>22</v>
      </c>
      <c r="B264" s="50"/>
      <c r="C264" s="7">
        <f t="shared" si="16"/>
        <v>0</v>
      </c>
      <c r="D264" s="6">
        <v>0</v>
      </c>
      <c r="E264" s="6">
        <v>0</v>
      </c>
      <c r="F264" s="6">
        <v>0</v>
      </c>
      <c r="G264" s="50"/>
      <c r="H264" s="50"/>
      <c r="I264" s="50"/>
      <c r="J264" s="50"/>
      <c r="K264" s="50"/>
      <c r="L264" s="50"/>
    </row>
    <row r="265" spans="1:12" ht="45">
      <c r="A265" s="9" t="s">
        <v>159</v>
      </c>
      <c r="B265" s="48" t="s">
        <v>12</v>
      </c>
      <c r="C265" s="7">
        <f t="shared" si="16"/>
        <v>0</v>
      </c>
      <c r="D265" s="7">
        <f>D266+D267+D268+D269</f>
        <v>0</v>
      </c>
      <c r="E265" s="7">
        <v>0</v>
      </c>
      <c r="F265" s="7">
        <f>F266+F267+F268+F269</f>
        <v>0</v>
      </c>
      <c r="G265" s="48" t="s">
        <v>160</v>
      </c>
      <c r="H265" s="48" t="s">
        <v>9</v>
      </c>
      <c r="I265" s="48">
        <v>1</v>
      </c>
      <c r="J265" s="48">
        <v>1</v>
      </c>
      <c r="K265" s="48">
        <v>1</v>
      </c>
      <c r="L265" s="48">
        <v>1</v>
      </c>
    </row>
    <row r="266" spans="1:12" ht="15">
      <c r="A266" s="5" t="s">
        <v>5</v>
      </c>
      <c r="B266" s="49"/>
      <c r="C266" s="7">
        <f t="shared" si="16"/>
        <v>0</v>
      </c>
      <c r="D266" s="6">
        <v>0</v>
      </c>
      <c r="E266" s="7">
        <v>0</v>
      </c>
      <c r="F266" s="6">
        <v>0</v>
      </c>
      <c r="G266" s="49"/>
      <c r="H266" s="49"/>
      <c r="I266" s="49"/>
      <c r="J266" s="49"/>
      <c r="K266" s="49"/>
      <c r="L266" s="49"/>
    </row>
    <row r="267" spans="1:12" ht="15">
      <c r="A267" s="5" t="s">
        <v>21</v>
      </c>
      <c r="B267" s="49"/>
      <c r="C267" s="7">
        <f t="shared" si="16"/>
        <v>0</v>
      </c>
      <c r="D267" s="6">
        <v>0</v>
      </c>
      <c r="E267" s="6">
        <v>0</v>
      </c>
      <c r="F267" s="6">
        <v>0</v>
      </c>
      <c r="G267" s="49"/>
      <c r="H267" s="49"/>
      <c r="I267" s="49"/>
      <c r="J267" s="49"/>
      <c r="K267" s="49"/>
      <c r="L267" s="49"/>
    </row>
    <row r="268" spans="1:12" ht="15">
      <c r="A268" s="5" t="s">
        <v>4</v>
      </c>
      <c r="B268" s="49"/>
      <c r="C268" s="7">
        <f t="shared" si="16"/>
        <v>0</v>
      </c>
      <c r="D268" s="6">
        <v>0</v>
      </c>
      <c r="E268" s="6">
        <v>0</v>
      </c>
      <c r="F268" s="6">
        <v>0</v>
      </c>
      <c r="G268" s="49"/>
      <c r="H268" s="49"/>
      <c r="I268" s="49"/>
      <c r="J268" s="49"/>
      <c r="K268" s="49"/>
      <c r="L268" s="49"/>
    </row>
    <row r="269" spans="1:12" ht="15">
      <c r="A269" s="5" t="s">
        <v>22</v>
      </c>
      <c r="B269" s="50"/>
      <c r="C269" s="7">
        <f t="shared" si="16"/>
        <v>0</v>
      </c>
      <c r="D269" s="6">
        <v>0</v>
      </c>
      <c r="E269" s="6">
        <v>0</v>
      </c>
      <c r="F269" s="6">
        <v>0</v>
      </c>
      <c r="G269" s="50"/>
      <c r="H269" s="50"/>
      <c r="I269" s="50"/>
      <c r="J269" s="50"/>
      <c r="K269" s="50"/>
      <c r="L269" s="50"/>
    </row>
    <row r="270" spans="1:12" ht="31.5" customHeight="1">
      <c r="A270" s="113" t="s">
        <v>77</v>
      </c>
      <c r="B270" s="114"/>
      <c r="C270" s="19">
        <f>D270+E270+F270</f>
        <v>0</v>
      </c>
      <c r="D270" s="19">
        <f>D278+D283</f>
        <v>0</v>
      </c>
      <c r="E270" s="19">
        <f>E278+E283</f>
        <v>0</v>
      </c>
      <c r="F270" s="19">
        <f>F278+F283</f>
        <v>0</v>
      </c>
      <c r="G270" s="104"/>
      <c r="H270" s="105"/>
      <c r="I270" s="105"/>
      <c r="J270" s="105"/>
      <c r="K270" s="105"/>
      <c r="L270" s="106"/>
    </row>
    <row r="271" spans="1:12" ht="15">
      <c r="A271" s="99" t="s">
        <v>5</v>
      </c>
      <c r="B271" s="100"/>
      <c r="C271" s="26">
        <f aca="true" t="shared" si="17" ref="C271:C284">D271+E271+F271</f>
        <v>0</v>
      </c>
      <c r="D271" s="7">
        <f aca="true" t="shared" si="18" ref="D271:F274">D276+D281</f>
        <v>0</v>
      </c>
      <c r="E271" s="7">
        <f t="shared" si="18"/>
        <v>0</v>
      </c>
      <c r="F271" s="7">
        <f t="shared" si="18"/>
        <v>0</v>
      </c>
      <c r="G271" s="107"/>
      <c r="H271" s="108"/>
      <c r="I271" s="108"/>
      <c r="J271" s="108"/>
      <c r="K271" s="108"/>
      <c r="L271" s="109"/>
    </row>
    <row r="272" spans="1:12" ht="15">
      <c r="A272" s="99" t="s">
        <v>21</v>
      </c>
      <c r="B272" s="100"/>
      <c r="C272" s="26">
        <f t="shared" si="17"/>
        <v>0</v>
      </c>
      <c r="D272" s="7">
        <f t="shared" si="18"/>
        <v>0</v>
      </c>
      <c r="E272" s="7">
        <f t="shared" si="18"/>
        <v>0</v>
      </c>
      <c r="F272" s="7">
        <f t="shared" si="18"/>
        <v>0</v>
      </c>
      <c r="G272" s="107"/>
      <c r="H272" s="108"/>
      <c r="I272" s="108"/>
      <c r="J272" s="108"/>
      <c r="K272" s="108"/>
      <c r="L272" s="109"/>
    </row>
    <row r="273" spans="1:12" ht="15">
      <c r="A273" s="99" t="s">
        <v>4</v>
      </c>
      <c r="B273" s="100"/>
      <c r="C273" s="26">
        <f t="shared" si="17"/>
        <v>0</v>
      </c>
      <c r="D273" s="7">
        <f t="shared" si="18"/>
        <v>0</v>
      </c>
      <c r="E273" s="7">
        <f t="shared" si="18"/>
        <v>0</v>
      </c>
      <c r="F273" s="7">
        <f t="shared" si="18"/>
        <v>0</v>
      </c>
      <c r="G273" s="107"/>
      <c r="H273" s="108"/>
      <c r="I273" s="108"/>
      <c r="J273" s="108"/>
      <c r="K273" s="108"/>
      <c r="L273" s="109"/>
    </row>
    <row r="274" spans="1:12" ht="15">
      <c r="A274" s="101" t="s">
        <v>22</v>
      </c>
      <c r="B274" s="102"/>
      <c r="C274" s="26">
        <f t="shared" si="17"/>
        <v>0</v>
      </c>
      <c r="D274" s="7">
        <f t="shared" si="18"/>
        <v>0</v>
      </c>
      <c r="E274" s="7">
        <f t="shared" si="18"/>
        <v>0</v>
      </c>
      <c r="F274" s="7">
        <f t="shared" si="18"/>
        <v>0</v>
      </c>
      <c r="G274" s="110"/>
      <c r="H274" s="111"/>
      <c r="I274" s="111"/>
      <c r="J274" s="111"/>
      <c r="K274" s="111"/>
      <c r="L274" s="112"/>
    </row>
    <row r="275" spans="1:12" ht="30">
      <c r="A275" s="9" t="s">
        <v>78</v>
      </c>
      <c r="B275" s="103" t="s">
        <v>67</v>
      </c>
      <c r="C275" s="26">
        <f t="shared" si="17"/>
        <v>0</v>
      </c>
      <c r="D275" s="7">
        <f>D276+D277+D278+D279</f>
        <v>0</v>
      </c>
      <c r="E275" s="7">
        <f>E276+E277+E278+E279</f>
        <v>0</v>
      </c>
      <c r="F275" s="7">
        <f>F276+F277+F278+F279</f>
        <v>0</v>
      </c>
      <c r="G275" s="48" t="s">
        <v>96</v>
      </c>
      <c r="H275" s="48" t="s">
        <v>6</v>
      </c>
      <c r="I275" s="48">
        <v>150</v>
      </c>
      <c r="J275" s="48">
        <v>0</v>
      </c>
      <c r="K275" s="48">
        <v>0</v>
      </c>
      <c r="L275" s="48">
        <v>0</v>
      </c>
    </row>
    <row r="276" spans="1:12" ht="15">
      <c r="A276" s="5" t="s">
        <v>5</v>
      </c>
      <c r="B276" s="103"/>
      <c r="C276" s="26">
        <f t="shared" si="17"/>
        <v>0</v>
      </c>
      <c r="D276" s="7">
        <v>0</v>
      </c>
      <c r="E276" s="7">
        <v>0</v>
      </c>
      <c r="F276" s="7">
        <v>0</v>
      </c>
      <c r="G276" s="49"/>
      <c r="H276" s="49"/>
      <c r="I276" s="49"/>
      <c r="J276" s="49"/>
      <c r="K276" s="49"/>
      <c r="L276" s="49"/>
    </row>
    <row r="277" spans="1:12" ht="15">
      <c r="A277" s="5" t="s">
        <v>21</v>
      </c>
      <c r="B277" s="103"/>
      <c r="C277" s="26">
        <f t="shared" si="17"/>
        <v>0</v>
      </c>
      <c r="D277" s="26">
        <v>0</v>
      </c>
      <c r="E277" s="26">
        <v>0</v>
      </c>
      <c r="F277" s="26">
        <v>0</v>
      </c>
      <c r="G277" s="49"/>
      <c r="H277" s="49"/>
      <c r="I277" s="49"/>
      <c r="J277" s="49"/>
      <c r="K277" s="49"/>
      <c r="L277" s="49"/>
    </row>
    <row r="278" spans="1:12" ht="15">
      <c r="A278" s="5" t="s">
        <v>4</v>
      </c>
      <c r="B278" s="103"/>
      <c r="C278" s="26">
        <f t="shared" si="17"/>
        <v>0</v>
      </c>
      <c r="D278" s="26">
        <v>0</v>
      </c>
      <c r="E278" s="26">
        <v>0</v>
      </c>
      <c r="F278" s="26">
        <v>0</v>
      </c>
      <c r="G278" s="49"/>
      <c r="H278" s="49"/>
      <c r="I278" s="49"/>
      <c r="J278" s="49"/>
      <c r="K278" s="49"/>
      <c r="L278" s="49"/>
    </row>
    <row r="279" spans="1:12" ht="15">
      <c r="A279" s="5" t="s">
        <v>22</v>
      </c>
      <c r="B279" s="103"/>
      <c r="C279" s="26">
        <f t="shared" si="17"/>
        <v>0</v>
      </c>
      <c r="D279" s="26">
        <v>0</v>
      </c>
      <c r="E279" s="26">
        <v>0</v>
      </c>
      <c r="F279" s="26">
        <v>0</v>
      </c>
      <c r="G279" s="50"/>
      <c r="H279" s="50"/>
      <c r="I279" s="50"/>
      <c r="J279" s="50"/>
      <c r="K279" s="50"/>
      <c r="L279" s="50"/>
    </row>
    <row r="280" spans="1:12" ht="30">
      <c r="A280" s="9" t="s">
        <v>79</v>
      </c>
      <c r="B280" s="103" t="s">
        <v>8</v>
      </c>
      <c r="C280" s="26">
        <f t="shared" si="17"/>
        <v>0</v>
      </c>
      <c r="D280" s="7">
        <f>D281+D282+D283+D284</f>
        <v>0</v>
      </c>
      <c r="E280" s="7">
        <v>0</v>
      </c>
      <c r="F280" s="7">
        <f>F281+F282+F283+F284</f>
        <v>0</v>
      </c>
      <c r="G280" s="48" t="s">
        <v>97</v>
      </c>
      <c r="H280" s="48" t="s">
        <v>68</v>
      </c>
      <c r="I280" s="48">
        <v>0</v>
      </c>
      <c r="J280" s="48">
        <v>0</v>
      </c>
      <c r="K280" s="48">
        <v>0</v>
      </c>
      <c r="L280" s="48">
        <v>0</v>
      </c>
    </row>
    <row r="281" spans="1:12" ht="15">
      <c r="A281" s="5" t="s">
        <v>5</v>
      </c>
      <c r="B281" s="103"/>
      <c r="C281" s="26">
        <f t="shared" si="17"/>
        <v>0</v>
      </c>
      <c r="D281" s="6">
        <v>0</v>
      </c>
      <c r="E281" s="6">
        <v>0</v>
      </c>
      <c r="F281" s="6">
        <v>0</v>
      </c>
      <c r="G281" s="49"/>
      <c r="H281" s="49"/>
      <c r="I281" s="49"/>
      <c r="J281" s="49"/>
      <c r="K281" s="49"/>
      <c r="L281" s="49"/>
    </row>
    <row r="282" spans="1:12" ht="15">
      <c r="A282" s="5" t="s">
        <v>21</v>
      </c>
      <c r="B282" s="103"/>
      <c r="C282" s="26">
        <f t="shared" si="17"/>
        <v>0</v>
      </c>
      <c r="D282" s="6">
        <v>0</v>
      </c>
      <c r="E282" s="6">
        <v>0</v>
      </c>
      <c r="F282" s="6">
        <v>0</v>
      </c>
      <c r="G282" s="49"/>
      <c r="H282" s="49"/>
      <c r="I282" s="49"/>
      <c r="J282" s="49"/>
      <c r="K282" s="49"/>
      <c r="L282" s="49"/>
    </row>
    <row r="283" spans="1:12" ht="15">
      <c r="A283" s="5" t="s">
        <v>4</v>
      </c>
      <c r="B283" s="103"/>
      <c r="C283" s="26">
        <f t="shared" si="17"/>
        <v>0</v>
      </c>
      <c r="D283" s="6">
        <v>0</v>
      </c>
      <c r="E283" s="6">
        <v>0</v>
      </c>
      <c r="F283" s="6">
        <v>0</v>
      </c>
      <c r="G283" s="49"/>
      <c r="H283" s="49"/>
      <c r="I283" s="49"/>
      <c r="J283" s="49"/>
      <c r="K283" s="49"/>
      <c r="L283" s="49"/>
    </row>
    <row r="284" spans="1:12" ht="15">
      <c r="A284" s="22" t="s">
        <v>22</v>
      </c>
      <c r="B284" s="48"/>
      <c r="C284" s="26">
        <f t="shared" si="17"/>
        <v>0</v>
      </c>
      <c r="D284" s="23">
        <v>0</v>
      </c>
      <c r="E284" s="23">
        <v>0</v>
      </c>
      <c r="F284" s="23">
        <v>0</v>
      </c>
      <c r="G284" s="49"/>
      <c r="H284" s="49"/>
      <c r="I284" s="49"/>
      <c r="J284" s="49"/>
      <c r="K284" s="49"/>
      <c r="L284" s="49"/>
    </row>
    <row r="285" spans="1:12" s="18" customFormat="1" ht="52.5" customHeight="1">
      <c r="A285" s="98" t="s">
        <v>69</v>
      </c>
      <c r="B285" s="98"/>
      <c r="C285" s="27">
        <f>D285+E285+F285</f>
        <v>0</v>
      </c>
      <c r="D285" s="27">
        <f>D286+D287+D288+D289</f>
        <v>0</v>
      </c>
      <c r="E285" s="27">
        <f>E286+E287+E288+E289</f>
        <v>0</v>
      </c>
      <c r="F285" s="27">
        <f>F286+F287+F288+F289</f>
        <v>0</v>
      </c>
      <c r="G285" s="89"/>
      <c r="H285" s="90"/>
      <c r="I285" s="90"/>
      <c r="J285" s="90"/>
      <c r="K285" s="90"/>
      <c r="L285" s="91"/>
    </row>
    <row r="286" spans="1:12" ht="15">
      <c r="A286" s="61" t="s">
        <v>5</v>
      </c>
      <c r="B286" s="61"/>
      <c r="C286" s="28">
        <f aca="true" t="shared" si="19" ref="C286:C344">D286+E286+F286</f>
        <v>0</v>
      </c>
      <c r="D286" s="25">
        <f aca="true" t="shared" si="20" ref="D286:F289">D291+D336</f>
        <v>0</v>
      </c>
      <c r="E286" s="25">
        <f t="shared" si="20"/>
        <v>0</v>
      </c>
      <c r="F286" s="25">
        <f t="shared" si="20"/>
        <v>0</v>
      </c>
      <c r="G286" s="92"/>
      <c r="H286" s="93"/>
      <c r="I286" s="93"/>
      <c r="J286" s="93"/>
      <c r="K286" s="93"/>
      <c r="L286" s="94"/>
    </row>
    <row r="287" spans="1:12" ht="15">
      <c r="A287" s="61" t="s">
        <v>21</v>
      </c>
      <c r="B287" s="61"/>
      <c r="C287" s="28">
        <f t="shared" si="19"/>
        <v>0</v>
      </c>
      <c r="D287" s="25">
        <f t="shared" si="20"/>
        <v>0</v>
      </c>
      <c r="E287" s="25">
        <f t="shared" si="20"/>
        <v>0</v>
      </c>
      <c r="F287" s="25">
        <f t="shared" si="20"/>
        <v>0</v>
      </c>
      <c r="G287" s="92"/>
      <c r="H287" s="93"/>
      <c r="I287" s="93"/>
      <c r="J287" s="93"/>
      <c r="K287" s="93"/>
      <c r="L287" s="94"/>
    </row>
    <row r="288" spans="1:12" ht="15">
      <c r="A288" s="61" t="s">
        <v>4</v>
      </c>
      <c r="B288" s="61"/>
      <c r="C288" s="28">
        <f t="shared" si="19"/>
        <v>0</v>
      </c>
      <c r="D288" s="25">
        <f t="shared" si="20"/>
        <v>0</v>
      </c>
      <c r="E288" s="25">
        <f t="shared" si="20"/>
        <v>0</v>
      </c>
      <c r="F288" s="25">
        <f t="shared" si="20"/>
        <v>0</v>
      </c>
      <c r="G288" s="92"/>
      <c r="H288" s="93"/>
      <c r="I288" s="93"/>
      <c r="J288" s="93"/>
      <c r="K288" s="93"/>
      <c r="L288" s="94"/>
    </row>
    <row r="289" spans="1:12" ht="15">
      <c r="A289" s="61" t="s">
        <v>22</v>
      </c>
      <c r="B289" s="61"/>
      <c r="C289" s="28">
        <f t="shared" si="19"/>
        <v>0</v>
      </c>
      <c r="D289" s="25">
        <f t="shared" si="20"/>
        <v>0</v>
      </c>
      <c r="E289" s="25">
        <f t="shared" si="20"/>
        <v>0</v>
      </c>
      <c r="F289" s="25">
        <f t="shared" si="20"/>
        <v>0</v>
      </c>
      <c r="G289" s="92"/>
      <c r="H289" s="93"/>
      <c r="I289" s="93"/>
      <c r="J289" s="93"/>
      <c r="K289" s="93"/>
      <c r="L289" s="94"/>
    </row>
    <row r="290" spans="1:12" ht="15">
      <c r="A290" s="60" t="s">
        <v>70</v>
      </c>
      <c r="B290" s="60"/>
      <c r="C290" s="28">
        <f t="shared" si="19"/>
        <v>0</v>
      </c>
      <c r="D290" s="36">
        <f>D291+D292+D293+D294</f>
        <v>0</v>
      </c>
      <c r="E290" s="36">
        <f>E291+E292+E293+E294</f>
        <v>0</v>
      </c>
      <c r="F290" s="36">
        <f>F291+F292+F293+F294</f>
        <v>0</v>
      </c>
      <c r="G290" s="92"/>
      <c r="H290" s="93"/>
      <c r="I290" s="93"/>
      <c r="J290" s="93"/>
      <c r="K290" s="93"/>
      <c r="L290" s="94"/>
    </row>
    <row r="291" spans="1:12" ht="15">
      <c r="A291" s="61" t="s">
        <v>5</v>
      </c>
      <c r="B291" s="61"/>
      <c r="C291" s="28">
        <f t="shared" si="19"/>
        <v>0</v>
      </c>
      <c r="D291" s="25">
        <f aca="true" t="shared" si="21" ref="D291:F294">D296+D301+D306+D311+D316+D321+D326+D331</f>
        <v>0</v>
      </c>
      <c r="E291" s="25">
        <f t="shared" si="21"/>
        <v>0</v>
      </c>
      <c r="F291" s="25">
        <f t="shared" si="21"/>
        <v>0</v>
      </c>
      <c r="G291" s="92"/>
      <c r="H291" s="93"/>
      <c r="I291" s="93"/>
      <c r="J291" s="93"/>
      <c r="K291" s="93"/>
      <c r="L291" s="94"/>
    </row>
    <row r="292" spans="1:12" ht="15">
      <c r="A292" s="61" t="s">
        <v>21</v>
      </c>
      <c r="B292" s="61"/>
      <c r="C292" s="28">
        <f t="shared" si="19"/>
        <v>0</v>
      </c>
      <c r="D292" s="25">
        <f t="shared" si="21"/>
        <v>0</v>
      </c>
      <c r="E292" s="25">
        <f t="shared" si="21"/>
        <v>0</v>
      </c>
      <c r="F292" s="25">
        <f t="shared" si="21"/>
        <v>0</v>
      </c>
      <c r="G292" s="92"/>
      <c r="H292" s="93"/>
      <c r="I292" s="93"/>
      <c r="J292" s="93"/>
      <c r="K292" s="93"/>
      <c r="L292" s="94"/>
    </row>
    <row r="293" spans="1:12" ht="15">
      <c r="A293" s="61" t="s">
        <v>4</v>
      </c>
      <c r="B293" s="61"/>
      <c r="C293" s="28">
        <f t="shared" si="19"/>
        <v>0</v>
      </c>
      <c r="D293" s="25">
        <f t="shared" si="21"/>
        <v>0</v>
      </c>
      <c r="E293" s="25">
        <f t="shared" si="21"/>
        <v>0</v>
      </c>
      <c r="F293" s="25">
        <f t="shared" si="21"/>
        <v>0</v>
      </c>
      <c r="G293" s="92"/>
      <c r="H293" s="93"/>
      <c r="I293" s="93"/>
      <c r="J293" s="93"/>
      <c r="K293" s="93"/>
      <c r="L293" s="94"/>
    </row>
    <row r="294" spans="1:12" ht="15">
      <c r="A294" s="61" t="s">
        <v>22</v>
      </c>
      <c r="B294" s="61"/>
      <c r="C294" s="28">
        <f t="shared" si="19"/>
        <v>0</v>
      </c>
      <c r="D294" s="25">
        <f t="shared" si="21"/>
        <v>0</v>
      </c>
      <c r="E294" s="25">
        <f t="shared" si="21"/>
        <v>0</v>
      </c>
      <c r="F294" s="25">
        <f t="shared" si="21"/>
        <v>0</v>
      </c>
      <c r="G294" s="95"/>
      <c r="H294" s="96"/>
      <c r="I294" s="96"/>
      <c r="J294" s="96"/>
      <c r="K294" s="96"/>
      <c r="L294" s="97"/>
    </row>
    <row r="295" spans="1:12" ht="45">
      <c r="A295" s="24" t="s">
        <v>99</v>
      </c>
      <c r="B295" s="77" t="s">
        <v>71</v>
      </c>
      <c r="C295" s="28">
        <f t="shared" si="19"/>
        <v>0</v>
      </c>
      <c r="D295" s="29">
        <f>D296+D297+D298+D299</f>
        <v>0</v>
      </c>
      <c r="E295" s="29">
        <f>E296+E297+E298+E299</f>
        <v>0</v>
      </c>
      <c r="F295" s="29">
        <f>F296+F297+F298+F299</f>
        <v>0</v>
      </c>
      <c r="G295" s="47" t="s">
        <v>98</v>
      </c>
      <c r="H295" s="47" t="s">
        <v>7</v>
      </c>
      <c r="I295" s="47">
        <v>78.3</v>
      </c>
      <c r="J295" s="47">
        <v>79</v>
      </c>
      <c r="K295" s="47">
        <v>80</v>
      </c>
      <c r="L295" s="47">
        <v>80</v>
      </c>
    </row>
    <row r="296" spans="1:12" ht="15">
      <c r="A296" s="24" t="s">
        <v>5</v>
      </c>
      <c r="B296" s="78"/>
      <c r="C296" s="28">
        <f t="shared" si="19"/>
        <v>0</v>
      </c>
      <c r="D296" s="29">
        <v>0</v>
      </c>
      <c r="E296" s="29">
        <v>0</v>
      </c>
      <c r="F296" s="29">
        <v>0</v>
      </c>
      <c r="G296" s="47"/>
      <c r="H296" s="47"/>
      <c r="I296" s="47"/>
      <c r="J296" s="47"/>
      <c r="K296" s="47"/>
      <c r="L296" s="47"/>
    </row>
    <row r="297" spans="1:12" ht="15">
      <c r="A297" s="24" t="s">
        <v>21</v>
      </c>
      <c r="B297" s="78"/>
      <c r="C297" s="28">
        <f t="shared" si="19"/>
        <v>0</v>
      </c>
      <c r="D297" s="29">
        <v>0</v>
      </c>
      <c r="E297" s="29">
        <v>0</v>
      </c>
      <c r="F297" s="29">
        <v>0</v>
      </c>
      <c r="G297" s="47"/>
      <c r="H297" s="47"/>
      <c r="I297" s="47"/>
      <c r="J297" s="47"/>
      <c r="K297" s="47"/>
      <c r="L297" s="47"/>
    </row>
    <row r="298" spans="1:12" ht="15">
      <c r="A298" s="24" t="s">
        <v>4</v>
      </c>
      <c r="B298" s="78"/>
      <c r="C298" s="28">
        <f t="shared" si="19"/>
        <v>0</v>
      </c>
      <c r="D298" s="29">
        <v>0</v>
      </c>
      <c r="E298" s="29">
        <v>0</v>
      </c>
      <c r="F298" s="29">
        <v>0</v>
      </c>
      <c r="G298" s="47"/>
      <c r="H298" s="47"/>
      <c r="I298" s="47"/>
      <c r="J298" s="47"/>
      <c r="K298" s="47"/>
      <c r="L298" s="47"/>
    </row>
    <row r="299" spans="1:12" ht="15">
      <c r="A299" s="24" t="s">
        <v>22</v>
      </c>
      <c r="B299" s="79"/>
      <c r="C299" s="28">
        <f t="shared" si="19"/>
        <v>0</v>
      </c>
      <c r="D299" s="29">
        <v>0</v>
      </c>
      <c r="E299" s="29">
        <v>0</v>
      </c>
      <c r="F299" s="29">
        <v>0</v>
      </c>
      <c r="G299" s="47"/>
      <c r="H299" s="47"/>
      <c r="I299" s="47"/>
      <c r="J299" s="47"/>
      <c r="K299" s="47"/>
      <c r="L299" s="47"/>
    </row>
    <row r="300" spans="1:12" ht="45">
      <c r="A300" s="24" t="s">
        <v>80</v>
      </c>
      <c r="B300" s="77" t="s">
        <v>12</v>
      </c>
      <c r="C300" s="28">
        <f t="shared" si="19"/>
        <v>0</v>
      </c>
      <c r="D300" s="29">
        <f>D301+D302+D303+D304</f>
        <v>0</v>
      </c>
      <c r="E300" s="29">
        <f>E301+E302+E303+E304</f>
        <v>0</v>
      </c>
      <c r="F300" s="29">
        <f>F301+F302+F303+F304</f>
        <v>0</v>
      </c>
      <c r="G300" s="47" t="s">
        <v>101</v>
      </c>
      <c r="H300" s="47" t="s">
        <v>6</v>
      </c>
      <c r="I300" s="47">
        <v>60</v>
      </c>
      <c r="J300" s="47">
        <v>80</v>
      </c>
      <c r="K300" s="47">
        <v>100</v>
      </c>
      <c r="L300" s="47">
        <v>150</v>
      </c>
    </row>
    <row r="301" spans="1:12" ht="15">
      <c r="A301" s="24" t="s">
        <v>5</v>
      </c>
      <c r="B301" s="78"/>
      <c r="C301" s="28">
        <f t="shared" si="19"/>
        <v>0</v>
      </c>
      <c r="D301" s="29">
        <v>0</v>
      </c>
      <c r="E301" s="29">
        <v>0</v>
      </c>
      <c r="F301" s="29">
        <v>0</v>
      </c>
      <c r="G301" s="47"/>
      <c r="H301" s="47"/>
      <c r="I301" s="47"/>
      <c r="J301" s="47"/>
      <c r="K301" s="47"/>
      <c r="L301" s="47"/>
    </row>
    <row r="302" spans="1:12" ht="15">
      <c r="A302" s="24" t="s">
        <v>21</v>
      </c>
      <c r="B302" s="78"/>
      <c r="C302" s="28">
        <f t="shared" si="19"/>
        <v>0</v>
      </c>
      <c r="D302" s="28">
        <v>0</v>
      </c>
      <c r="E302" s="28">
        <v>0</v>
      </c>
      <c r="F302" s="28">
        <v>0</v>
      </c>
      <c r="G302" s="47"/>
      <c r="H302" s="47"/>
      <c r="I302" s="47"/>
      <c r="J302" s="47"/>
      <c r="K302" s="47"/>
      <c r="L302" s="47"/>
    </row>
    <row r="303" spans="1:12" ht="15">
      <c r="A303" s="24" t="s">
        <v>4</v>
      </c>
      <c r="B303" s="78"/>
      <c r="C303" s="28">
        <f t="shared" si="19"/>
        <v>0</v>
      </c>
      <c r="D303" s="28">
        <v>0</v>
      </c>
      <c r="E303" s="28">
        <v>0</v>
      </c>
      <c r="F303" s="28">
        <v>0</v>
      </c>
      <c r="G303" s="47"/>
      <c r="H303" s="47"/>
      <c r="I303" s="47"/>
      <c r="J303" s="47"/>
      <c r="K303" s="47"/>
      <c r="L303" s="47"/>
    </row>
    <row r="304" spans="1:12" ht="15">
      <c r="A304" s="24" t="s">
        <v>22</v>
      </c>
      <c r="B304" s="79"/>
      <c r="C304" s="28">
        <f t="shared" si="19"/>
        <v>0</v>
      </c>
      <c r="D304" s="29">
        <v>0</v>
      </c>
      <c r="E304" s="29">
        <v>0</v>
      </c>
      <c r="F304" s="29">
        <v>0</v>
      </c>
      <c r="G304" s="47"/>
      <c r="H304" s="47"/>
      <c r="I304" s="47"/>
      <c r="J304" s="47"/>
      <c r="K304" s="47"/>
      <c r="L304" s="47"/>
    </row>
    <row r="305" spans="1:12" ht="45">
      <c r="A305" s="24" t="s">
        <v>81</v>
      </c>
      <c r="B305" s="47" t="s">
        <v>11</v>
      </c>
      <c r="C305" s="28">
        <f t="shared" si="19"/>
        <v>0</v>
      </c>
      <c r="D305" s="29">
        <f>D306+D307+D308+D309</f>
        <v>0</v>
      </c>
      <c r="E305" s="29">
        <f>E306+E307+E308+E309</f>
        <v>0</v>
      </c>
      <c r="F305" s="29">
        <f>F306+F307+F308+F309</f>
        <v>0</v>
      </c>
      <c r="G305" s="47" t="s">
        <v>100</v>
      </c>
      <c r="H305" s="47" t="s">
        <v>9</v>
      </c>
      <c r="I305" s="47">
        <v>1</v>
      </c>
      <c r="J305" s="47">
        <v>1</v>
      </c>
      <c r="K305" s="47">
        <v>1</v>
      </c>
      <c r="L305" s="47">
        <v>1</v>
      </c>
    </row>
    <row r="306" spans="1:12" ht="15">
      <c r="A306" s="24" t="s">
        <v>5</v>
      </c>
      <c r="B306" s="47"/>
      <c r="C306" s="28">
        <f t="shared" si="19"/>
        <v>0</v>
      </c>
      <c r="D306" s="29">
        <v>0</v>
      </c>
      <c r="E306" s="29">
        <v>0</v>
      </c>
      <c r="F306" s="29">
        <v>0</v>
      </c>
      <c r="G306" s="47"/>
      <c r="H306" s="47"/>
      <c r="I306" s="47"/>
      <c r="J306" s="47"/>
      <c r="K306" s="47"/>
      <c r="L306" s="47"/>
    </row>
    <row r="307" spans="1:12" ht="15">
      <c r="A307" s="24" t="s">
        <v>21</v>
      </c>
      <c r="B307" s="47"/>
      <c r="C307" s="28">
        <f t="shared" si="19"/>
        <v>0</v>
      </c>
      <c r="D307" s="29">
        <v>0</v>
      </c>
      <c r="E307" s="29">
        <v>0</v>
      </c>
      <c r="F307" s="29">
        <v>0</v>
      </c>
      <c r="G307" s="47"/>
      <c r="H307" s="47"/>
      <c r="I307" s="47"/>
      <c r="J307" s="47"/>
      <c r="K307" s="47"/>
      <c r="L307" s="47"/>
    </row>
    <row r="308" spans="1:12" ht="15">
      <c r="A308" s="24" t="s">
        <v>4</v>
      </c>
      <c r="B308" s="47"/>
      <c r="C308" s="28">
        <f t="shared" si="19"/>
        <v>0</v>
      </c>
      <c r="D308" s="29">
        <v>0</v>
      </c>
      <c r="E308" s="29">
        <v>0</v>
      </c>
      <c r="F308" s="29">
        <v>0</v>
      </c>
      <c r="G308" s="47"/>
      <c r="H308" s="47"/>
      <c r="I308" s="47"/>
      <c r="J308" s="47"/>
      <c r="K308" s="47"/>
      <c r="L308" s="47"/>
    </row>
    <row r="309" spans="1:12" ht="15">
      <c r="A309" s="24" t="s">
        <v>22</v>
      </c>
      <c r="B309" s="47"/>
      <c r="C309" s="28">
        <f t="shared" si="19"/>
        <v>0</v>
      </c>
      <c r="D309" s="29">
        <v>0</v>
      </c>
      <c r="E309" s="29">
        <v>0</v>
      </c>
      <c r="F309" s="29">
        <v>0</v>
      </c>
      <c r="G309" s="47"/>
      <c r="H309" s="47"/>
      <c r="I309" s="47"/>
      <c r="J309" s="47"/>
      <c r="K309" s="47"/>
      <c r="L309" s="47"/>
    </row>
    <row r="310" spans="1:12" ht="45">
      <c r="A310" s="24" t="s">
        <v>82</v>
      </c>
      <c r="B310" s="47" t="s">
        <v>12</v>
      </c>
      <c r="C310" s="28">
        <f t="shared" si="19"/>
        <v>0</v>
      </c>
      <c r="D310" s="29">
        <f>D311+D312+D313+D314</f>
        <v>0</v>
      </c>
      <c r="E310" s="29">
        <f>E311+E312+E313+E314</f>
        <v>0</v>
      </c>
      <c r="F310" s="29">
        <f>F311+F312+F313+F314</f>
        <v>0</v>
      </c>
      <c r="G310" s="47" t="s">
        <v>102</v>
      </c>
      <c r="H310" s="47" t="s">
        <v>6</v>
      </c>
      <c r="I310" s="47">
        <v>150</v>
      </c>
      <c r="J310" s="47">
        <v>200</v>
      </c>
      <c r="K310" s="47">
        <v>200</v>
      </c>
      <c r="L310" s="47">
        <v>200</v>
      </c>
    </row>
    <row r="311" spans="1:12" ht="15">
      <c r="A311" s="24" t="s">
        <v>5</v>
      </c>
      <c r="B311" s="47"/>
      <c r="C311" s="28">
        <f t="shared" si="19"/>
        <v>0</v>
      </c>
      <c r="D311" s="29">
        <v>0</v>
      </c>
      <c r="E311" s="29">
        <v>0</v>
      </c>
      <c r="F311" s="29">
        <v>0</v>
      </c>
      <c r="G311" s="47"/>
      <c r="H311" s="47"/>
      <c r="I311" s="47"/>
      <c r="J311" s="47"/>
      <c r="K311" s="47"/>
      <c r="L311" s="47"/>
    </row>
    <row r="312" spans="1:12" ht="15">
      <c r="A312" s="24" t="s">
        <v>21</v>
      </c>
      <c r="B312" s="47"/>
      <c r="C312" s="28">
        <f t="shared" si="19"/>
        <v>0</v>
      </c>
      <c r="D312" s="29">
        <v>0</v>
      </c>
      <c r="E312" s="29">
        <v>0</v>
      </c>
      <c r="F312" s="29">
        <v>0</v>
      </c>
      <c r="G312" s="47"/>
      <c r="H312" s="47"/>
      <c r="I312" s="47"/>
      <c r="J312" s="47"/>
      <c r="K312" s="47"/>
      <c r="L312" s="47"/>
    </row>
    <row r="313" spans="1:12" ht="15">
      <c r="A313" s="24" t="s">
        <v>4</v>
      </c>
      <c r="B313" s="47"/>
      <c r="C313" s="28">
        <f t="shared" si="19"/>
        <v>0</v>
      </c>
      <c r="D313" s="29">
        <v>0</v>
      </c>
      <c r="E313" s="29">
        <v>0</v>
      </c>
      <c r="F313" s="29">
        <v>0</v>
      </c>
      <c r="G313" s="47"/>
      <c r="H313" s="47"/>
      <c r="I313" s="47"/>
      <c r="J313" s="47"/>
      <c r="K313" s="47"/>
      <c r="L313" s="47"/>
    </row>
    <row r="314" spans="1:12" ht="15">
      <c r="A314" s="24" t="s">
        <v>22</v>
      </c>
      <c r="B314" s="47"/>
      <c r="C314" s="28">
        <f t="shared" si="19"/>
        <v>0</v>
      </c>
      <c r="D314" s="29">
        <v>0</v>
      </c>
      <c r="E314" s="29">
        <v>0</v>
      </c>
      <c r="F314" s="29">
        <v>0</v>
      </c>
      <c r="G314" s="47"/>
      <c r="H314" s="47"/>
      <c r="I314" s="47"/>
      <c r="J314" s="47"/>
      <c r="K314" s="47"/>
      <c r="L314" s="47"/>
    </row>
    <row r="315" spans="1:12" ht="90">
      <c r="A315" s="24" t="s">
        <v>83</v>
      </c>
      <c r="B315" s="47" t="s">
        <v>12</v>
      </c>
      <c r="C315" s="28">
        <f t="shared" si="19"/>
        <v>0</v>
      </c>
      <c r="D315" s="29">
        <f>D316+D317+D318+D319</f>
        <v>0</v>
      </c>
      <c r="E315" s="29">
        <f>E316+E317+E318+E319</f>
        <v>0</v>
      </c>
      <c r="F315" s="29">
        <f>F316+F317+F318+F319</f>
        <v>0</v>
      </c>
      <c r="G315" s="47" t="s">
        <v>103</v>
      </c>
      <c r="H315" s="47" t="s">
        <v>66</v>
      </c>
      <c r="I315" s="47">
        <v>500</v>
      </c>
      <c r="J315" s="47">
        <v>500</v>
      </c>
      <c r="K315" s="47">
        <v>500</v>
      </c>
      <c r="L315" s="47">
        <v>500</v>
      </c>
    </row>
    <row r="316" spans="1:12" ht="15">
      <c r="A316" s="24" t="s">
        <v>5</v>
      </c>
      <c r="B316" s="47"/>
      <c r="C316" s="28">
        <f t="shared" si="19"/>
        <v>0</v>
      </c>
      <c r="D316" s="29">
        <v>0</v>
      </c>
      <c r="E316" s="29">
        <v>0</v>
      </c>
      <c r="F316" s="29">
        <v>0</v>
      </c>
      <c r="G316" s="47"/>
      <c r="H316" s="47"/>
      <c r="I316" s="47"/>
      <c r="J316" s="47"/>
      <c r="K316" s="47"/>
      <c r="L316" s="47"/>
    </row>
    <row r="317" spans="1:12" ht="15">
      <c r="A317" s="24" t="s">
        <v>21</v>
      </c>
      <c r="B317" s="47"/>
      <c r="C317" s="28">
        <f t="shared" si="19"/>
        <v>0</v>
      </c>
      <c r="D317" s="29">
        <v>0</v>
      </c>
      <c r="E317" s="29">
        <v>0</v>
      </c>
      <c r="F317" s="29">
        <v>0</v>
      </c>
      <c r="G317" s="47"/>
      <c r="H317" s="47"/>
      <c r="I317" s="47"/>
      <c r="J317" s="47"/>
      <c r="K317" s="47"/>
      <c r="L317" s="47"/>
    </row>
    <row r="318" spans="1:12" ht="15">
      <c r="A318" s="24" t="s">
        <v>4</v>
      </c>
      <c r="B318" s="47"/>
      <c r="C318" s="28">
        <f t="shared" si="19"/>
        <v>0</v>
      </c>
      <c r="D318" s="28">
        <v>0</v>
      </c>
      <c r="E318" s="28">
        <v>0</v>
      </c>
      <c r="F318" s="28">
        <v>0</v>
      </c>
      <c r="G318" s="47"/>
      <c r="H318" s="47"/>
      <c r="I318" s="47"/>
      <c r="J318" s="47"/>
      <c r="K318" s="47"/>
      <c r="L318" s="47"/>
    </row>
    <row r="319" spans="1:12" ht="15">
      <c r="A319" s="24" t="s">
        <v>22</v>
      </c>
      <c r="B319" s="47"/>
      <c r="C319" s="28">
        <f t="shared" si="19"/>
        <v>0</v>
      </c>
      <c r="D319" s="28">
        <v>0</v>
      </c>
      <c r="E319" s="28">
        <v>0</v>
      </c>
      <c r="F319" s="28">
        <v>0</v>
      </c>
      <c r="G319" s="47"/>
      <c r="H319" s="47"/>
      <c r="I319" s="47"/>
      <c r="J319" s="47"/>
      <c r="K319" s="47"/>
      <c r="L319" s="47"/>
    </row>
    <row r="320" spans="1:12" ht="60">
      <c r="A320" s="24" t="s">
        <v>84</v>
      </c>
      <c r="B320" s="47" t="s">
        <v>12</v>
      </c>
      <c r="C320" s="28">
        <f t="shared" si="19"/>
        <v>0</v>
      </c>
      <c r="D320" s="28">
        <f>D321+D322+D323+D324</f>
        <v>0</v>
      </c>
      <c r="E320" s="28">
        <f>E321+E322+E323+E324</f>
        <v>0</v>
      </c>
      <c r="F320" s="28">
        <f>F321+F322+F323+F324</f>
        <v>0</v>
      </c>
      <c r="G320" s="47" t="s">
        <v>104</v>
      </c>
      <c r="H320" s="47" t="s">
        <v>66</v>
      </c>
      <c r="I320" s="47">
        <v>0</v>
      </c>
      <c r="J320" s="47">
        <v>1</v>
      </c>
      <c r="K320" s="47">
        <v>1</v>
      </c>
      <c r="L320" s="47">
        <v>1</v>
      </c>
    </row>
    <row r="321" spans="1:12" ht="15">
      <c r="A321" s="24" t="s">
        <v>5</v>
      </c>
      <c r="B321" s="47"/>
      <c r="C321" s="28">
        <f t="shared" si="19"/>
        <v>0</v>
      </c>
      <c r="D321" s="28">
        <v>0</v>
      </c>
      <c r="E321" s="28">
        <v>0</v>
      </c>
      <c r="F321" s="28">
        <v>0</v>
      </c>
      <c r="G321" s="47"/>
      <c r="H321" s="47"/>
      <c r="I321" s="47"/>
      <c r="J321" s="47"/>
      <c r="K321" s="47"/>
      <c r="L321" s="47"/>
    </row>
    <row r="322" spans="1:12" ht="15">
      <c r="A322" s="24" t="s">
        <v>21</v>
      </c>
      <c r="B322" s="47"/>
      <c r="C322" s="28">
        <f t="shared" si="19"/>
        <v>0</v>
      </c>
      <c r="D322" s="28">
        <v>0</v>
      </c>
      <c r="E322" s="28">
        <v>0</v>
      </c>
      <c r="F322" s="28">
        <v>0</v>
      </c>
      <c r="G322" s="47"/>
      <c r="H322" s="47"/>
      <c r="I322" s="47"/>
      <c r="J322" s="47"/>
      <c r="K322" s="47"/>
      <c r="L322" s="47"/>
    </row>
    <row r="323" spans="1:12" ht="15">
      <c r="A323" s="24" t="s">
        <v>4</v>
      </c>
      <c r="B323" s="47"/>
      <c r="C323" s="28">
        <f t="shared" si="19"/>
        <v>0</v>
      </c>
      <c r="D323" s="28">
        <v>0</v>
      </c>
      <c r="E323" s="28">
        <v>0</v>
      </c>
      <c r="F323" s="28">
        <v>0</v>
      </c>
      <c r="G323" s="47"/>
      <c r="H323" s="47"/>
      <c r="I323" s="47"/>
      <c r="J323" s="47"/>
      <c r="K323" s="47"/>
      <c r="L323" s="47"/>
    </row>
    <row r="324" spans="1:12" ht="15">
      <c r="A324" s="24" t="s">
        <v>22</v>
      </c>
      <c r="B324" s="47"/>
      <c r="C324" s="28">
        <f t="shared" si="19"/>
        <v>0</v>
      </c>
      <c r="D324" s="28">
        <v>0</v>
      </c>
      <c r="E324" s="28">
        <v>0</v>
      </c>
      <c r="F324" s="28">
        <v>0</v>
      </c>
      <c r="G324" s="47"/>
      <c r="H324" s="47"/>
      <c r="I324" s="47"/>
      <c r="J324" s="47"/>
      <c r="K324" s="47"/>
      <c r="L324" s="47"/>
    </row>
    <row r="325" spans="1:12" ht="60">
      <c r="A325" s="24" t="s">
        <v>85</v>
      </c>
      <c r="B325" s="47" t="s">
        <v>8</v>
      </c>
      <c r="C325" s="28">
        <f>D325+E325+F325</f>
        <v>0</v>
      </c>
      <c r="D325" s="28">
        <f>D326+D327+D328+D329</f>
        <v>0</v>
      </c>
      <c r="E325" s="28">
        <f>E326+E327+E328+E329</f>
        <v>0</v>
      </c>
      <c r="F325" s="28">
        <f>F326+F327+F328+F329</f>
        <v>0</v>
      </c>
      <c r="G325" s="47" t="s">
        <v>105</v>
      </c>
      <c r="H325" s="47" t="s">
        <v>9</v>
      </c>
      <c r="I325" s="47">
        <v>20</v>
      </c>
      <c r="J325" s="47">
        <v>20</v>
      </c>
      <c r="K325" s="47">
        <v>20</v>
      </c>
      <c r="L325" s="47">
        <v>20</v>
      </c>
    </row>
    <row r="326" spans="1:12" ht="15">
      <c r="A326" s="24" t="s">
        <v>5</v>
      </c>
      <c r="B326" s="47"/>
      <c r="C326" s="28">
        <f>D326+E326+F326</f>
        <v>0</v>
      </c>
      <c r="D326" s="28">
        <v>0</v>
      </c>
      <c r="E326" s="28">
        <v>0</v>
      </c>
      <c r="F326" s="28">
        <v>0</v>
      </c>
      <c r="G326" s="47"/>
      <c r="H326" s="47"/>
      <c r="I326" s="47"/>
      <c r="J326" s="47"/>
      <c r="K326" s="47"/>
      <c r="L326" s="47"/>
    </row>
    <row r="327" spans="1:12" ht="15">
      <c r="A327" s="24" t="s">
        <v>21</v>
      </c>
      <c r="B327" s="47"/>
      <c r="C327" s="28">
        <f t="shared" si="19"/>
        <v>0</v>
      </c>
      <c r="D327" s="28">
        <v>0</v>
      </c>
      <c r="E327" s="28">
        <v>0</v>
      </c>
      <c r="F327" s="28">
        <v>0</v>
      </c>
      <c r="G327" s="47"/>
      <c r="H327" s="47"/>
      <c r="I327" s="47"/>
      <c r="J327" s="47"/>
      <c r="K327" s="47"/>
      <c r="L327" s="47"/>
    </row>
    <row r="328" spans="1:12" ht="15">
      <c r="A328" s="24" t="s">
        <v>4</v>
      </c>
      <c r="B328" s="47"/>
      <c r="C328" s="28">
        <f t="shared" si="19"/>
        <v>0</v>
      </c>
      <c r="D328" s="28">
        <v>0</v>
      </c>
      <c r="E328" s="28">
        <v>0</v>
      </c>
      <c r="F328" s="28">
        <v>0</v>
      </c>
      <c r="G328" s="47"/>
      <c r="H328" s="47"/>
      <c r="I328" s="47"/>
      <c r="J328" s="47"/>
      <c r="K328" s="47"/>
      <c r="L328" s="47"/>
    </row>
    <row r="329" spans="1:12" ht="15">
      <c r="A329" s="24" t="s">
        <v>22</v>
      </c>
      <c r="B329" s="47"/>
      <c r="C329" s="28">
        <f t="shared" si="19"/>
        <v>0</v>
      </c>
      <c r="D329" s="28">
        <v>0</v>
      </c>
      <c r="E329" s="28">
        <v>0</v>
      </c>
      <c r="F329" s="28">
        <v>0</v>
      </c>
      <c r="G329" s="47"/>
      <c r="H329" s="47"/>
      <c r="I329" s="47"/>
      <c r="J329" s="47"/>
      <c r="K329" s="47"/>
      <c r="L329" s="47"/>
    </row>
    <row r="330" spans="1:12" ht="60">
      <c r="A330" s="24" t="s">
        <v>143</v>
      </c>
      <c r="B330" s="47" t="s">
        <v>8</v>
      </c>
      <c r="C330" s="28">
        <f t="shared" si="19"/>
        <v>0</v>
      </c>
      <c r="D330" s="28">
        <f>D331+D332+D333+D334</f>
        <v>0</v>
      </c>
      <c r="E330" s="28">
        <f>E331+E332+E333+E334</f>
        <v>0</v>
      </c>
      <c r="F330" s="28">
        <f>F331+F332+F333+F334</f>
        <v>0</v>
      </c>
      <c r="G330" s="47" t="s">
        <v>106</v>
      </c>
      <c r="H330" s="47" t="s">
        <v>66</v>
      </c>
      <c r="I330" s="47">
        <v>5</v>
      </c>
      <c r="J330" s="47">
        <v>7</v>
      </c>
      <c r="K330" s="47">
        <v>7</v>
      </c>
      <c r="L330" s="47">
        <v>7</v>
      </c>
    </row>
    <row r="331" spans="1:12" ht="15">
      <c r="A331" s="24" t="s">
        <v>5</v>
      </c>
      <c r="B331" s="47"/>
      <c r="C331" s="28">
        <f t="shared" si="19"/>
        <v>0</v>
      </c>
      <c r="D331" s="28">
        <v>0</v>
      </c>
      <c r="E331" s="28">
        <v>0</v>
      </c>
      <c r="F331" s="28">
        <v>0</v>
      </c>
      <c r="G331" s="47"/>
      <c r="H331" s="47"/>
      <c r="I331" s="47"/>
      <c r="J331" s="47"/>
      <c r="K331" s="47"/>
      <c r="L331" s="47"/>
    </row>
    <row r="332" spans="1:12" ht="15">
      <c r="A332" s="24" t="s">
        <v>21</v>
      </c>
      <c r="B332" s="47"/>
      <c r="C332" s="28">
        <f t="shared" si="19"/>
        <v>0</v>
      </c>
      <c r="D332" s="28">
        <v>0</v>
      </c>
      <c r="E332" s="28">
        <v>0</v>
      </c>
      <c r="F332" s="28">
        <v>0</v>
      </c>
      <c r="G332" s="47"/>
      <c r="H332" s="47"/>
      <c r="I332" s="47"/>
      <c r="J332" s="47"/>
      <c r="K332" s="47"/>
      <c r="L332" s="47"/>
    </row>
    <row r="333" spans="1:12" ht="15">
      <c r="A333" s="24" t="s">
        <v>4</v>
      </c>
      <c r="B333" s="47"/>
      <c r="C333" s="28">
        <f t="shared" si="19"/>
        <v>0</v>
      </c>
      <c r="D333" s="28">
        <v>0</v>
      </c>
      <c r="E333" s="28">
        <v>0</v>
      </c>
      <c r="F333" s="28">
        <v>0</v>
      </c>
      <c r="G333" s="47"/>
      <c r="H333" s="47"/>
      <c r="I333" s="47"/>
      <c r="J333" s="47"/>
      <c r="K333" s="47"/>
      <c r="L333" s="47"/>
    </row>
    <row r="334" spans="1:12" ht="15">
      <c r="A334" s="24" t="s">
        <v>22</v>
      </c>
      <c r="B334" s="47"/>
      <c r="C334" s="28">
        <f t="shared" si="19"/>
        <v>0</v>
      </c>
      <c r="D334" s="29">
        <v>0</v>
      </c>
      <c r="E334" s="29">
        <v>0</v>
      </c>
      <c r="F334" s="29">
        <v>0</v>
      </c>
      <c r="G334" s="47"/>
      <c r="H334" s="47"/>
      <c r="I334" s="47"/>
      <c r="J334" s="47"/>
      <c r="K334" s="47"/>
      <c r="L334" s="47"/>
    </row>
    <row r="335" spans="1:12" ht="33" customHeight="1">
      <c r="A335" s="60" t="s">
        <v>144</v>
      </c>
      <c r="B335" s="60"/>
      <c r="C335" s="37">
        <f t="shared" si="19"/>
        <v>0</v>
      </c>
      <c r="D335" s="37">
        <f>D336+D337+D338+D339</f>
        <v>0</v>
      </c>
      <c r="E335" s="37">
        <f>E336+E337+E338+E339</f>
        <v>0</v>
      </c>
      <c r="F335" s="37">
        <f>F336+F337+F338+F339</f>
        <v>0</v>
      </c>
      <c r="G335" s="62"/>
      <c r="H335" s="63"/>
      <c r="I335" s="63"/>
      <c r="J335" s="63"/>
      <c r="K335" s="63"/>
      <c r="L335" s="64"/>
    </row>
    <row r="336" spans="1:12" ht="15">
      <c r="A336" s="61" t="s">
        <v>5</v>
      </c>
      <c r="B336" s="61"/>
      <c r="C336" s="28">
        <f t="shared" si="19"/>
        <v>0</v>
      </c>
      <c r="D336" s="29">
        <v>0</v>
      </c>
      <c r="E336" s="29">
        <v>0</v>
      </c>
      <c r="F336" s="29">
        <v>0</v>
      </c>
      <c r="G336" s="65"/>
      <c r="H336" s="66"/>
      <c r="I336" s="66"/>
      <c r="J336" s="66"/>
      <c r="K336" s="66"/>
      <c r="L336" s="67"/>
    </row>
    <row r="337" spans="1:12" ht="15">
      <c r="A337" s="61" t="s">
        <v>21</v>
      </c>
      <c r="B337" s="61"/>
      <c r="C337" s="28">
        <f t="shared" si="19"/>
        <v>0</v>
      </c>
      <c r="D337" s="29">
        <v>0</v>
      </c>
      <c r="E337" s="29">
        <v>0</v>
      </c>
      <c r="F337" s="29">
        <v>0</v>
      </c>
      <c r="G337" s="65"/>
      <c r="H337" s="66"/>
      <c r="I337" s="66"/>
      <c r="J337" s="66"/>
      <c r="K337" s="66"/>
      <c r="L337" s="67"/>
    </row>
    <row r="338" spans="1:12" ht="15">
      <c r="A338" s="61" t="s">
        <v>4</v>
      </c>
      <c r="B338" s="61"/>
      <c r="C338" s="28">
        <f t="shared" si="19"/>
        <v>0</v>
      </c>
      <c r="D338" s="29">
        <v>0</v>
      </c>
      <c r="E338" s="29">
        <v>0</v>
      </c>
      <c r="F338" s="29">
        <v>0</v>
      </c>
      <c r="G338" s="65"/>
      <c r="H338" s="66"/>
      <c r="I338" s="66"/>
      <c r="J338" s="66"/>
      <c r="K338" s="66"/>
      <c r="L338" s="67"/>
    </row>
    <row r="339" spans="1:12" ht="15">
      <c r="A339" s="61" t="s">
        <v>22</v>
      </c>
      <c r="B339" s="61"/>
      <c r="C339" s="28">
        <f t="shared" si="19"/>
        <v>0</v>
      </c>
      <c r="D339" s="29">
        <v>0</v>
      </c>
      <c r="E339" s="29">
        <v>0</v>
      </c>
      <c r="F339" s="29">
        <v>0</v>
      </c>
      <c r="G339" s="68"/>
      <c r="H339" s="69"/>
      <c r="I339" s="69"/>
      <c r="J339" s="69"/>
      <c r="K339" s="69"/>
      <c r="L339" s="70"/>
    </row>
    <row r="340" spans="1:12" ht="60">
      <c r="A340" s="24" t="s">
        <v>146</v>
      </c>
      <c r="B340" s="47" t="s">
        <v>12</v>
      </c>
      <c r="C340" s="28">
        <f t="shared" si="19"/>
        <v>0</v>
      </c>
      <c r="D340" s="29">
        <f>D341+D342+D343+D344</f>
        <v>0</v>
      </c>
      <c r="E340" s="29">
        <f>E341+E342+E343+E344</f>
        <v>0</v>
      </c>
      <c r="F340" s="29">
        <f>F341+F342+F343+F344</f>
        <v>0</v>
      </c>
      <c r="G340" s="47" t="s">
        <v>107</v>
      </c>
      <c r="H340" s="47" t="s">
        <v>111</v>
      </c>
      <c r="I340" s="46" t="s">
        <v>112</v>
      </c>
      <c r="J340" s="46" t="s">
        <v>112</v>
      </c>
      <c r="K340" s="46" t="s">
        <v>112</v>
      </c>
      <c r="L340" s="46" t="s">
        <v>112</v>
      </c>
    </row>
    <row r="341" spans="1:12" ht="15">
      <c r="A341" s="24" t="s">
        <v>5</v>
      </c>
      <c r="B341" s="47"/>
      <c r="C341" s="28">
        <f t="shared" si="19"/>
        <v>0</v>
      </c>
      <c r="D341" s="29">
        <v>0</v>
      </c>
      <c r="E341" s="29">
        <v>0</v>
      </c>
      <c r="F341" s="29">
        <v>0</v>
      </c>
      <c r="G341" s="47"/>
      <c r="H341" s="47"/>
      <c r="I341" s="46"/>
      <c r="J341" s="46"/>
      <c r="K341" s="46"/>
      <c r="L341" s="46"/>
    </row>
    <row r="342" spans="1:12" ht="15">
      <c r="A342" s="24" t="s">
        <v>21</v>
      </c>
      <c r="B342" s="47"/>
      <c r="C342" s="28">
        <f t="shared" si="19"/>
        <v>0</v>
      </c>
      <c r="D342" s="29">
        <v>0</v>
      </c>
      <c r="E342" s="29">
        <v>0</v>
      </c>
      <c r="F342" s="29">
        <v>0</v>
      </c>
      <c r="G342" s="47"/>
      <c r="H342" s="47"/>
      <c r="I342" s="46"/>
      <c r="J342" s="46"/>
      <c r="K342" s="46"/>
      <c r="L342" s="46"/>
    </row>
    <row r="343" spans="1:12" ht="15">
      <c r="A343" s="24" t="s">
        <v>4</v>
      </c>
      <c r="B343" s="47"/>
      <c r="C343" s="28">
        <f t="shared" si="19"/>
        <v>0</v>
      </c>
      <c r="D343" s="29">
        <v>0</v>
      </c>
      <c r="E343" s="29">
        <v>0</v>
      </c>
      <c r="F343" s="29">
        <v>0</v>
      </c>
      <c r="G343" s="47"/>
      <c r="H343" s="47"/>
      <c r="I343" s="46"/>
      <c r="J343" s="46"/>
      <c r="K343" s="46"/>
      <c r="L343" s="46"/>
    </row>
    <row r="344" spans="1:12" ht="15">
      <c r="A344" s="24" t="s">
        <v>22</v>
      </c>
      <c r="B344" s="47"/>
      <c r="C344" s="28">
        <f t="shared" si="19"/>
        <v>0</v>
      </c>
      <c r="D344" s="29">
        <v>0</v>
      </c>
      <c r="E344" s="29">
        <v>0</v>
      </c>
      <c r="F344" s="29">
        <v>0</v>
      </c>
      <c r="G344" s="47"/>
      <c r="H344" s="47"/>
      <c r="I344" s="46"/>
      <c r="J344" s="46"/>
      <c r="K344" s="46"/>
      <c r="L344" s="46"/>
    </row>
    <row r="345" spans="1:12" ht="30">
      <c r="A345" s="24" t="s">
        <v>145</v>
      </c>
      <c r="B345" s="47" t="s">
        <v>8</v>
      </c>
      <c r="C345" s="29">
        <v>0</v>
      </c>
      <c r="D345" s="29">
        <f>D346+D347+D348+D349</f>
        <v>0</v>
      </c>
      <c r="E345" s="29">
        <f>E346+E347+E348+E349</f>
        <v>0</v>
      </c>
      <c r="F345" s="29">
        <f>F346+F347+F348+F349</f>
        <v>0</v>
      </c>
      <c r="G345" s="47" t="s">
        <v>108</v>
      </c>
      <c r="H345" s="47" t="s">
        <v>66</v>
      </c>
      <c r="I345" s="47">
        <v>6</v>
      </c>
      <c r="J345" s="47">
        <v>6</v>
      </c>
      <c r="K345" s="47">
        <v>6</v>
      </c>
      <c r="L345" s="47">
        <v>6</v>
      </c>
    </row>
    <row r="346" spans="1:12" ht="15">
      <c r="A346" s="24" t="s">
        <v>5</v>
      </c>
      <c r="B346" s="47"/>
      <c r="C346" s="28">
        <f>D346+E346+F346</f>
        <v>0</v>
      </c>
      <c r="D346" s="29">
        <v>0</v>
      </c>
      <c r="E346" s="29">
        <v>0</v>
      </c>
      <c r="F346" s="29">
        <v>0</v>
      </c>
      <c r="G346" s="47"/>
      <c r="H346" s="47"/>
      <c r="I346" s="47"/>
      <c r="J346" s="47"/>
      <c r="K346" s="47"/>
      <c r="L346" s="47"/>
    </row>
    <row r="347" spans="1:12" ht="15">
      <c r="A347" s="24" t="s">
        <v>21</v>
      </c>
      <c r="B347" s="47"/>
      <c r="C347" s="28">
        <f>D347+E347+F347</f>
        <v>0</v>
      </c>
      <c r="D347" s="29">
        <v>0</v>
      </c>
      <c r="E347" s="29">
        <v>0</v>
      </c>
      <c r="F347" s="29">
        <v>0</v>
      </c>
      <c r="G347" s="47"/>
      <c r="H347" s="47"/>
      <c r="I347" s="47"/>
      <c r="J347" s="47"/>
      <c r="K347" s="47"/>
      <c r="L347" s="47"/>
    </row>
    <row r="348" spans="1:12" ht="15">
      <c r="A348" s="24" t="s">
        <v>4</v>
      </c>
      <c r="B348" s="47"/>
      <c r="C348" s="28">
        <f>D348+E348+F348</f>
        <v>0</v>
      </c>
      <c r="D348" s="29">
        <v>0</v>
      </c>
      <c r="E348" s="29">
        <v>0</v>
      </c>
      <c r="F348" s="29">
        <v>0</v>
      </c>
      <c r="G348" s="47"/>
      <c r="H348" s="47"/>
      <c r="I348" s="47"/>
      <c r="J348" s="47"/>
      <c r="K348" s="47"/>
      <c r="L348" s="47"/>
    </row>
    <row r="349" spans="1:12" ht="15">
      <c r="A349" s="24" t="s">
        <v>22</v>
      </c>
      <c r="B349" s="47"/>
      <c r="C349" s="28">
        <f>D349+E349+F349</f>
        <v>0</v>
      </c>
      <c r="D349" s="29">
        <v>0</v>
      </c>
      <c r="E349" s="29">
        <v>0</v>
      </c>
      <c r="F349" s="29">
        <v>0</v>
      </c>
      <c r="G349" s="47"/>
      <c r="H349" s="47"/>
      <c r="I349" s="47"/>
      <c r="J349" s="47"/>
      <c r="K349" s="47"/>
      <c r="L349" s="47"/>
    </row>
    <row r="350" spans="1:12" ht="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</row>
  </sheetData>
  <sheetProtection/>
  <mergeCells count="464">
    <mergeCell ref="A101:A103"/>
    <mergeCell ref="G98:G104"/>
    <mergeCell ref="H98:H104"/>
    <mergeCell ref="I98:I104"/>
    <mergeCell ref="J98:J104"/>
    <mergeCell ref="K98:K104"/>
    <mergeCell ref="I1:L1"/>
    <mergeCell ref="I3:L3"/>
    <mergeCell ref="A6:L6"/>
    <mergeCell ref="A7:L7"/>
    <mergeCell ref="A9:A11"/>
    <mergeCell ref="B9:B11"/>
    <mergeCell ref="C9:F9"/>
    <mergeCell ref="G9:L9"/>
    <mergeCell ref="C10:C11"/>
    <mergeCell ref="D10:F10"/>
    <mergeCell ref="G10:G11"/>
    <mergeCell ref="H10:H11"/>
    <mergeCell ref="I10:I11"/>
    <mergeCell ref="J10:L10"/>
    <mergeCell ref="A13:B13"/>
    <mergeCell ref="G13:L27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B28:B32"/>
    <mergeCell ref="G28:G32"/>
    <mergeCell ref="H28:H32"/>
    <mergeCell ref="B33:B37"/>
    <mergeCell ref="G33:G37"/>
    <mergeCell ref="H33:H37"/>
    <mergeCell ref="I33:I37"/>
    <mergeCell ref="J33:J37"/>
    <mergeCell ref="K33:K37"/>
    <mergeCell ref="K38:K42"/>
    <mergeCell ref="L38:L42"/>
    <mergeCell ref="I28:I32"/>
    <mergeCell ref="J28:J32"/>
    <mergeCell ref="K28:K32"/>
    <mergeCell ref="L28:L32"/>
    <mergeCell ref="H43:H47"/>
    <mergeCell ref="I43:I47"/>
    <mergeCell ref="J43:J47"/>
    <mergeCell ref="K43:K47"/>
    <mergeCell ref="L33:L37"/>
    <mergeCell ref="B38:B42"/>
    <mergeCell ref="G38:G42"/>
    <mergeCell ref="H38:H42"/>
    <mergeCell ref="I38:I42"/>
    <mergeCell ref="J38:J42"/>
    <mergeCell ref="L43:L47"/>
    <mergeCell ref="B48:B52"/>
    <mergeCell ref="G48:G52"/>
    <mergeCell ref="H48:H52"/>
    <mergeCell ref="I48:I52"/>
    <mergeCell ref="J48:J52"/>
    <mergeCell ref="K48:K52"/>
    <mergeCell ref="L48:L52"/>
    <mergeCell ref="B43:B47"/>
    <mergeCell ref="G43:G47"/>
    <mergeCell ref="K58:K62"/>
    <mergeCell ref="L58:L62"/>
    <mergeCell ref="B53:B57"/>
    <mergeCell ref="G53:G57"/>
    <mergeCell ref="H53:H57"/>
    <mergeCell ref="I53:I57"/>
    <mergeCell ref="J53:J57"/>
    <mergeCell ref="K53:K57"/>
    <mergeCell ref="H63:H67"/>
    <mergeCell ref="I63:I67"/>
    <mergeCell ref="J63:J67"/>
    <mergeCell ref="K63:K67"/>
    <mergeCell ref="L53:L57"/>
    <mergeCell ref="B58:B62"/>
    <mergeCell ref="G58:G62"/>
    <mergeCell ref="H58:H62"/>
    <mergeCell ref="I58:I62"/>
    <mergeCell ref="J58:J62"/>
    <mergeCell ref="L63:L67"/>
    <mergeCell ref="B68:B72"/>
    <mergeCell ref="G68:G72"/>
    <mergeCell ref="H68:H72"/>
    <mergeCell ref="I68:I72"/>
    <mergeCell ref="J68:J72"/>
    <mergeCell ref="K68:K72"/>
    <mergeCell ref="L68:L72"/>
    <mergeCell ref="B63:B67"/>
    <mergeCell ref="G63:G67"/>
    <mergeCell ref="K78:K82"/>
    <mergeCell ref="A73:B73"/>
    <mergeCell ref="G73:L77"/>
    <mergeCell ref="A74:B74"/>
    <mergeCell ref="A75:B75"/>
    <mergeCell ref="A76:B76"/>
    <mergeCell ref="A77:B77"/>
    <mergeCell ref="H83:H87"/>
    <mergeCell ref="I83:I87"/>
    <mergeCell ref="J83:J87"/>
    <mergeCell ref="K83:K87"/>
    <mergeCell ref="L78:L82"/>
    <mergeCell ref="B78:B82"/>
    <mergeCell ref="G78:G82"/>
    <mergeCell ref="H78:H82"/>
    <mergeCell ref="I78:I82"/>
    <mergeCell ref="J78:J82"/>
    <mergeCell ref="L83:L87"/>
    <mergeCell ref="B88:B92"/>
    <mergeCell ref="G88:G92"/>
    <mergeCell ref="H88:H92"/>
    <mergeCell ref="I88:I92"/>
    <mergeCell ref="J88:J92"/>
    <mergeCell ref="K88:K92"/>
    <mergeCell ref="L88:L92"/>
    <mergeCell ref="B83:B87"/>
    <mergeCell ref="G83:G87"/>
    <mergeCell ref="B93:B97"/>
    <mergeCell ref="G93:G97"/>
    <mergeCell ref="H93:H97"/>
    <mergeCell ref="I93:I97"/>
    <mergeCell ref="J93:J97"/>
    <mergeCell ref="K93:K97"/>
    <mergeCell ref="L98:L104"/>
    <mergeCell ref="H105:H109"/>
    <mergeCell ref="I105:I109"/>
    <mergeCell ref="J105:J109"/>
    <mergeCell ref="K105:K109"/>
    <mergeCell ref="L93:L97"/>
    <mergeCell ref="L105:L109"/>
    <mergeCell ref="B110:B114"/>
    <mergeCell ref="G110:G114"/>
    <mergeCell ref="H110:H114"/>
    <mergeCell ref="I110:I114"/>
    <mergeCell ref="J110:J114"/>
    <mergeCell ref="K110:K114"/>
    <mergeCell ref="L110:L114"/>
    <mergeCell ref="B105:B109"/>
    <mergeCell ref="G105:G109"/>
    <mergeCell ref="B115:B119"/>
    <mergeCell ref="G115:G119"/>
    <mergeCell ref="H115:H119"/>
    <mergeCell ref="I115:I119"/>
    <mergeCell ref="J115:J119"/>
    <mergeCell ref="K115:K119"/>
    <mergeCell ref="L115:L119"/>
    <mergeCell ref="A120:B120"/>
    <mergeCell ref="A121:B121"/>
    <mergeCell ref="G121:L129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B130:B134"/>
    <mergeCell ref="G130:G134"/>
    <mergeCell ref="H130:H134"/>
    <mergeCell ref="I130:I134"/>
    <mergeCell ref="B135:B139"/>
    <mergeCell ref="G135:G139"/>
    <mergeCell ref="H135:H139"/>
    <mergeCell ref="I135:I139"/>
    <mergeCell ref="O142:O147"/>
    <mergeCell ref="A145:B145"/>
    <mergeCell ref="G145:L148"/>
    <mergeCell ref="A146:B146"/>
    <mergeCell ref="A147:B147"/>
    <mergeCell ref="A148:B148"/>
    <mergeCell ref="B140:B144"/>
    <mergeCell ref="J140:J144"/>
    <mergeCell ref="K140:K144"/>
    <mergeCell ref="G150:G154"/>
    <mergeCell ref="H150:H154"/>
    <mergeCell ref="I150:I154"/>
    <mergeCell ref="L130:L134"/>
    <mergeCell ref="L135:L139"/>
    <mergeCell ref="L140:L144"/>
    <mergeCell ref="J135:J139"/>
    <mergeCell ref="K135:K139"/>
    <mergeCell ref="J130:J134"/>
    <mergeCell ref="K130:K134"/>
    <mergeCell ref="B155:B159"/>
    <mergeCell ref="G155:G159"/>
    <mergeCell ref="H155:H159"/>
    <mergeCell ref="I155:I159"/>
    <mergeCell ref="J155:J159"/>
    <mergeCell ref="G140:G144"/>
    <mergeCell ref="H140:H144"/>
    <mergeCell ref="I140:I144"/>
    <mergeCell ref="A149:B149"/>
    <mergeCell ref="B150:B154"/>
    <mergeCell ref="K155:K159"/>
    <mergeCell ref="H160:H164"/>
    <mergeCell ref="I160:I164"/>
    <mergeCell ref="J160:J164"/>
    <mergeCell ref="K160:K164"/>
    <mergeCell ref="K150:K154"/>
    <mergeCell ref="J150:J154"/>
    <mergeCell ref="L150:L154"/>
    <mergeCell ref="L155:L159"/>
    <mergeCell ref="L160:L164"/>
    <mergeCell ref="B165:B169"/>
    <mergeCell ref="G165:G169"/>
    <mergeCell ref="H165:H169"/>
    <mergeCell ref="I165:I169"/>
    <mergeCell ref="J165:J169"/>
    <mergeCell ref="K165:K169"/>
    <mergeCell ref="L165:L169"/>
    <mergeCell ref="B160:B164"/>
    <mergeCell ref="G160:G164"/>
    <mergeCell ref="K175:K179"/>
    <mergeCell ref="L175:L179"/>
    <mergeCell ref="B170:B174"/>
    <mergeCell ref="G170:G174"/>
    <mergeCell ref="H170:H174"/>
    <mergeCell ref="I170:I174"/>
    <mergeCell ref="J170:J174"/>
    <mergeCell ref="K170:K174"/>
    <mergeCell ref="L170:L174"/>
    <mergeCell ref="B175:B179"/>
    <mergeCell ref="G175:G179"/>
    <mergeCell ref="H175:H179"/>
    <mergeCell ref="I175:I179"/>
    <mergeCell ref="J175:J179"/>
    <mergeCell ref="J185:J189"/>
    <mergeCell ref="K185:K189"/>
    <mergeCell ref="L185:L189"/>
    <mergeCell ref="B180:B184"/>
    <mergeCell ref="G180:G184"/>
    <mergeCell ref="H180:H184"/>
    <mergeCell ref="I180:I184"/>
    <mergeCell ref="J180:J184"/>
    <mergeCell ref="K180:K184"/>
    <mergeCell ref="B190:B194"/>
    <mergeCell ref="G190:G194"/>
    <mergeCell ref="H190:H194"/>
    <mergeCell ref="I190:I194"/>
    <mergeCell ref="J190:J194"/>
    <mergeCell ref="L180:L184"/>
    <mergeCell ref="B185:B189"/>
    <mergeCell ref="G185:G189"/>
    <mergeCell ref="H185:H189"/>
    <mergeCell ref="I185:I189"/>
    <mergeCell ref="L200:L204"/>
    <mergeCell ref="K190:K194"/>
    <mergeCell ref="H200:H204"/>
    <mergeCell ref="I200:I204"/>
    <mergeCell ref="J200:J204"/>
    <mergeCell ref="K200:K204"/>
    <mergeCell ref="L190:L194"/>
    <mergeCell ref="K195:K199"/>
    <mergeCell ref="L195:L199"/>
    <mergeCell ref="K205:K209"/>
    <mergeCell ref="B195:B199"/>
    <mergeCell ref="G195:G199"/>
    <mergeCell ref="H195:H199"/>
    <mergeCell ref="I195:I199"/>
    <mergeCell ref="J195:J199"/>
    <mergeCell ref="A215:B215"/>
    <mergeCell ref="B205:B209"/>
    <mergeCell ref="G205:G209"/>
    <mergeCell ref="H205:H209"/>
    <mergeCell ref="I205:I209"/>
    <mergeCell ref="J205:J209"/>
    <mergeCell ref="G220:G224"/>
    <mergeCell ref="L205:L209"/>
    <mergeCell ref="B200:B204"/>
    <mergeCell ref="G200:G204"/>
    <mergeCell ref="A210:B210"/>
    <mergeCell ref="G210:L219"/>
    <mergeCell ref="A211:B211"/>
    <mergeCell ref="A212:B212"/>
    <mergeCell ref="A213:B213"/>
    <mergeCell ref="A214:B214"/>
    <mergeCell ref="B225:B229"/>
    <mergeCell ref="G225:G229"/>
    <mergeCell ref="H225:H229"/>
    <mergeCell ref="I225:I229"/>
    <mergeCell ref="J225:J229"/>
    <mergeCell ref="A216:B216"/>
    <mergeCell ref="A217:B217"/>
    <mergeCell ref="A218:B218"/>
    <mergeCell ref="A219:B219"/>
    <mergeCell ref="B220:B224"/>
    <mergeCell ref="K225:K229"/>
    <mergeCell ref="H230:H234"/>
    <mergeCell ref="I230:I234"/>
    <mergeCell ref="J230:J234"/>
    <mergeCell ref="K230:K234"/>
    <mergeCell ref="K220:K224"/>
    <mergeCell ref="H220:H224"/>
    <mergeCell ref="I220:I224"/>
    <mergeCell ref="J220:J224"/>
    <mergeCell ref="L220:L224"/>
    <mergeCell ref="L225:L229"/>
    <mergeCell ref="L230:L234"/>
    <mergeCell ref="B235:B239"/>
    <mergeCell ref="G235:G239"/>
    <mergeCell ref="H235:H239"/>
    <mergeCell ref="I235:I239"/>
    <mergeCell ref="J235:J239"/>
    <mergeCell ref="K235:K239"/>
    <mergeCell ref="L235:L239"/>
    <mergeCell ref="B230:B234"/>
    <mergeCell ref="G230:G234"/>
    <mergeCell ref="H245:H249"/>
    <mergeCell ref="I245:I249"/>
    <mergeCell ref="J245:J249"/>
    <mergeCell ref="K245:K249"/>
    <mergeCell ref="A240:B240"/>
    <mergeCell ref="G240:L244"/>
    <mergeCell ref="A241:B241"/>
    <mergeCell ref="A242:B242"/>
    <mergeCell ref="A243:B243"/>
    <mergeCell ref="A244:B244"/>
    <mergeCell ref="L245:L249"/>
    <mergeCell ref="B250:B254"/>
    <mergeCell ref="G250:G254"/>
    <mergeCell ref="H250:H254"/>
    <mergeCell ref="I250:I254"/>
    <mergeCell ref="J250:J254"/>
    <mergeCell ref="K250:K254"/>
    <mergeCell ref="L250:L254"/>
    <mergeCell ref="B245:B249"/>
    <mergeCell ref="G245:G249"/>
    <mergeCell ref="H260:H264"/>
    <mergeCell ref="I260:I264"/>
    <mergeCell ref="J260:J264"/>
    <mergeCell ref="K260:K264"/>
    <mergeCell ref="A255:B255"/>
    <mergeCell ref="G255:L259"/>
    <mergeCell ref="A256:B256"/>
    <mergeCell ref="A257:B257"/>
    <mergeCell ref="A258:B258"/>
    <mergeCell ref="A259:B259"/>
    <mergeCell ref="L260:L264"/>
    <mergeCell ref="B265:B269"/>
    <mergeCell ref="G265:G269"/>
    <mergeCell ref="H265:H269"/>
    <mergeCell ref="I265:I269"/>
    <mergeCell ref="J265:J269"/>
    <mergeCell ref="K265:K269"/>
    <mergeCell ref="L265:L269"/>
    <mergeCell ref="B260:B264"/>
    <mergeCell ref="G260:G264"/>
    <mergeCell ref="H275:H279"/>
    <mergeCell ref="I275:I279"/>
    <mergeCell ref="J275:J279"/>
    <mergeCell ref="K275:K279"/>
    <mergeCell ref="A270:B270"/>
    <mergeCell ref="G270:L274"/>
    <mergeCell ref="A271:B271"/>
    <mergeCell ref="A272:B272"/>
    <mergeCell ref="A273:B273"/>
    <mergeCell ref="A274:B274"/>
    <mergeCell ref="L275:L279"/>
    <mergeCell ref="B280:B284"/>
    <mergeCell ref="G280:G284"/>
    <mergeCell ref="H280:H284"/>
    <mergeCell ref="I280:I284"/>
    <mergeCell ref="J280:J284"/>
    <mergeCell ref="K280:K284"/>
    <mergeCell ref="L280:L284"/>
    <mergeCell ref="B275:B279"/>
    <mergeCell ref="G275:G279"/>
    <mergeCell ref="A285:B285"/>
    <mergeCell ref="G285:L294"/>
    <mergeCell ref="A286:B286"/>
    <mergeCell ref="A287:B287"/>
    <mergeCell ref="A288:B288"/>
    <mergeCell ref="A289:B289"/>
    <mergeCell ref="A290:B290"/>
    <mergeCell ref="A291:B291"/>
    <mergeCell ref="B300:B304"/>
    <mergeCell ref="G300:G304"/>
    <mergeCell ref="H300:H304"/>
    <mergeCell ref="I300:I304"/>
    <mergeCell ref="J300:J304"/>
    <mergeCell ref="A292:B292"/>
    <mergeCell ref="A293:B293"/>
    <mergeCell ref="A294:B294"/>
    <mergeCell ref="B295:B299"/>
    <mergeCell ref="G295:G299"/>
    <mergeCell ref="K300:K304"/>
    <mergeCell ref="H305:H309"/>
    <mergeCell ref="I305:I309"/>
    <mergeCell ref="J305:J309"/>
    <mergeCell ref="K305:K309"/>
    <mergeCell ref="K295:K299"/>
    <mergeCell ref="I295:I299"/>
    <mergeCell ref="J295:J299"/>
    <mergeCell ref="H295:H299"/>
    <mergeCell ref="L295:L299"/>
    <mergeCell ref="L300:L304"/>
    <mergeCell ref="L305:L309"/>
    <mergeCell ref="B310:B314"/>
    <mergeCell ref="G310:G314"/>
    <mergeCell ref="H310:H314"/>
    <mergeCell ref="I310:I314"/>
    <mergeCell ref="J310:J314"/>
    <mergeCell ref="K310:K314"/>
    <mergeCell ref="L310:L314"/>
    <mergeCell ref="B305:B309"/>
    <mergeCell ref="G305:G309"/>
    <mergeCell ref="K320:K324"/>
    <mergeCell ref="L320:L324"/>
    <mergeCell ref="B315:B319"/>
    <mergeCell ref="G315:G319"/>
    <mergeCell ref="H315:H319"/>
    <mergeCell ref="I315:I319"/>
    <mergeCell ref="J315:J319"/>
    <mergeCell ref="K315:K319"/>
    <mergeCell ref="H325:H329"/>
    <mergeCell ref="I325:I329"/>
    <mergeCell ref="J325:J329"/>
    <mergeCell ref="K325:K329"/>
    <mergeCell ref="L315:L319"/>
    <mergeCell ref="B320:B324"/>
    <mergeCell ref="G320:G324"/>
    <mergeCell ref="H320:H324"/>
    <mergeCell ref="I320:I324"/>
    <mergeCell ref="J320:J324"/>
    <mergeCell ref="L325:L329"/>
    <mergeCell ref="B330:B334"/>
    <mergeCell ref="G330:G334"/>
    <mergeCell ref="H330:H334"/>
    <mergeCell ref="I330:I334"/>
    <mergeCell ref="J330:J334"/>
    <mergeCell ref="K330:K334"/>
    <mergeCell ref="L330:L334"/>
    <mergeCell ref="B325:B329"/>
    <mergeCell ref="G325:G329"/>
    <mergeCell ref="K340:K344"/>
    <mergeCell ref="L340:L344"/>
    <mergeCell ref="B345:B349"/>
    <mergeCell ref="G345:G349"/>
    <mergeCell ref="A335:B335"/>
    <mergeCell ref="G335:L339"/>
    <mergeCell ref="A336:B336"/>
    <mergeCell ref="A337:B337"/>
    <mergeCell ref="A338:B338"/>
    <mergeCell ref="A339:B339"/>
    <mergeCell ref="H345:H349"/>
    <mergeCell ref="I345:I349"/>
    <mergeCell ref="J345:J349"/>
    <mergeCell ref="K345:K349"/>
    <mergeCell ref="L345:L349"/>
    <mergeCell ref="B340:B344"/>
    <mergeCell ref="G340:G344"/>
    <mergeCell ref="H340:H344"/>
    <mergeCell ref="I340:I344"/>
    <mergeCell ref="J340:J344"/>
  </mergeCells>
  <printOptions/>
  <pageMargins left="0.7086614173228347" right="0.11811023622047245" top="0.7480314960629921" bottom="0.7480314960629921" header="0.31496062992125984" footer="0.31496062992125984"/>
  <pageSetup firstPageNumber="23" useFirstPageNumber="1" fitToHeight="9" fitToWidth="1" horizontalDpi="600" verticalDpi="600" orientation="landscape" paperSize="9" scale="56" r:id="rId1"/>
  <headerFooter differentFirst="1">
    <oddHeader>&amp;C&amp;"Times New Roman,обычный"&amp;14&amp;P</oddHeader>
  </headerFooter>
  <rowBreaks count="3" manualBreakCount="3">
    <brk id="62" min="2" max="12" man="1"/>
    <brk id="204" min="2" max="12" man="1"/>
    <brk id="279" min="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ukmsver@outlook.com</cp:lastModifiedBy>
  <cp:lastPrinted>2018-05-10T05:59:41Z</cp:lastPrinted>
  <dcterms:created xsi:type="dcterms:W3CDTF">2014-10-03T07:10:09Z</dcterms:created>
  <dcterms:modified xsi:type="dcterms:W3CDTF">2018-05-10T05:59:55Z</dcterms:modified>
  <cp:category/>
  <cp:version/>
  <cp:contentType/>
  <cp:contentStatus/>
</cp:coreProperties>
</file>