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nnikov\Desktop\Постановление по ТКО\"/>
    </mc:Choice>
  </mc:AlternateContent>
  <bookViews>
    <workbookView xWindow="0" yWindow="0" windowWidth="19200" windowHeight="6492"/>
  </bookViews>
  <sheets>
    <sheet name="население" sheetId="1" r:id="rId1"/>
    <sheet name="юридические" sheetId="2" r:id="rId2"/>
  </sheets>
  <definedNames>
    <definedName name="_xlnm._FilterDatabase" localSheetId="0" hidden="1">население!$A$4:$R$333</definedName>
    <definedName name="_xlnm._FilterDatabase" localSheetId="1" hidden="1">юридические!$A$4:$Q$194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7" i="2" l="1"/>
  <c r="H188" i="2"/>
  <c r="H189" i="2"/>
  <c r="H190" i="2"/>
  <c r="H191" i="2"/>
  <c r="H192" i="2"/>
  <c r="H193" i="2"/>
  <c r="H194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5" i="2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7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</calcChain>
</file>

<file path=xl/sharedStrings.xml><?xml version="1.0" encoding="utf-8"?>
<sst xmlns="http://schemas.openxmlformats.org/spreadsheetml/2006/main" count="5063" uniqueCount="1482">
  <si>
    <t>РЕЕСТР мест (площадок) накопления твердых коммунальных отходов, расположенных на территории Верещагинского городского округа</t>
  </si>
  <si>
    <t>№</t>
  </si>
  <si>
    <t>РАЗДЕЛ 1. Данные о нахождении мест (площадок) ТКО</t>
  </si>
  <si>
    <t>РАЗДЕЛ 2. Данные о технических характеристиках мест (площадок) ТКО</t>
  </si>
  <si>
    <t>РАЗДЕЛ 3. Данные о собственниках мест (площадок) накопления ТКО</t>
  </si>
  <si>
    <t>РАЗДЕЛ 4. Данные об источниках образования ТКО, которые складируются в местах (на площадках) накопления ТКО</t>
  </si>
  <si>
    <t>Сведения о вносимых изменениях</t>
  </si>
  <si>
    <t>Сведения об адресе (наименование поселения)</t>
  </si>
  <si>
    <t xml:space="preserve">Номер схемы размещения места (площадки) накопления ТКО </t>
  </si>
  <si>
    <t>Адрес расположения (населенный пункт, улица, номер дома) и (или) географические координаты</t>
  </si>
  <si>
    <t>Количество контейнеров (бункеров), шт.</t>
  </si>
  <si>
    <t>Объем установленных контейнеров (бункеров), куб.м.</t>
  </si>
  <si>
    <t xml:space="preserve">Используемое покрытие (основание контейнерной площадки) </t>
  </si>
  <si>
    <t>Площадь контейнерной площадки, кв.м.</t>
  </si>
  <si>
    <t>Наличие ограждения (материал)</t>
  </si>
  <si>
    <t>Полное наименование (для юр.лиц);                                ФИО (для ИП, физ.лиц)</t>
  </si>
  <si>
    <t>ЕГРЮЛ (для юр.лиц); ЕГРИП (для ИП); Паспортные данные (для физ лиц)</t>
  </si>
  <si>
    <t>Фактический адрес ( для юр.лиц);                         Адрес места регистрации (для ИП, физ.лиц)</t>
  </si>
  <si>
    <t>Контактные данные (для физ. лиц)</t>
  </si>
  <si>
    <t>Адрес источника образования ТКО</t>
  </si>
  <si>
    <t>Дата и номер МНПА</t>
  </si>
  <si>
    <t>GPS координаты Долгота</t>
  </si>
  <si>
    <t>GPS координаты Широта</t>
  </si>
  <si>
    <t>г. Верещагино</t>
  </si>
  <si>
    <t>есть</t>
  </si>
  <si>
    <t>да</t>
  </si>
  <si>
    <t>Земли населенных пунктов</t>
  </si>
  <si>
    <t>нет</t>
  </si>
  <si>
    <t>58.080099</t>
  </si>
  <si>
    <t>54.661021</t>
  </si>
  <si>
    <t>вкб</t>
  </si>
  <si>
    <t xml:space="preserve">г. Верещагино
ул. Свердлова/Крупская
</t>
  </si>
  <si>
    <t xml:space="preserve">г. Верещагино
Комсомольская 81
</t>
  </si>
  <si>
    <t>г.Верещагино ул.Горького 69 (67)</t>
  </si>
  <si>
    <t xml:space="preserve">г. Верещагино
ул. Заводская 5а
</t>
  </si>
  <si>
    <t>58.065825</t>
  </si>
  <si>
    <t>54.653134</t>
  </si>
  <si>
    <t>58.065068</t>
  </si>
  <si>
    <t>54.654948</t>
  </si>
  <si>
    <t xml:space="preserve">г. Верещагино
ул. Мичурина 22
</t>
  </si>
  <si>
    <t>58.077696</t>
  </si>
  <si>
    <t xml:space="preserve"> 54.643611</t>
  </si>
  <si>
    <t>58.079219</t>
  </si>
  <si>
    <t>54.700430</t>
  </si>
  <si>
    <t>58.088216</t>
  </si>
  <si>
    <t>54.645318</t>
  </si>
  <si>
    <t>58.089125</t>
  </si>
  <si>
    <t>54.652873</t>
  </si>
  <si>
    <t>58.087779</t>
  </si>
  <si>
    <t>54.652882</t>
  </si>
  <si>
    <t>58.069305</t>
  </si>
  <si>
    <t>54.640701</t>
  </si>
  <si>
    <t>58.077720</t>
  </si>
  <si>
    <t>54.626031</t>
  </si>
  <si>
    <t>58.071037</t>
  </si>
  <si>
    <t>54.633155</t>
  </si>
  <si>
    <t>58.072984</t>
  </si>
  <si>
    <t>54.626283</t>
  </si>
  <si>
    <t>58.073836</t>
  </si>
  <si>
    <t xml:space="preserve"> 54.623256</t>
  </si>
  <si>
    <t>58.089120</t>
  </si>
  <si>
    <t>54.655388</t>
  </si>
  <si>
    <t>58.067691</t>
  </si>
  <si>
    <t>54.641689</t>
  </si>
  <si>
    <t>58.083420</t>
  </si>
  <si>
    <t>54.649756</t>
  </si>
  <si>
    <t>58.086656</t>
  </si>
  <si>
    <t>54.627181</t>
  </si>
  <si>
    <t>г. Верещагино
ул. Пушкина 17</t>
  </si>
  <si>
    <t xml:space="preserve">г. Верещагино
ул. Пушкина 17
</t>
  </si>
  <si>
    <t>58.071404</t>
  </si>
  <si>
    <t>54.627999</t>
  </si>
  <si>
    <t>58.077839</t>
  </si>
  <si>
    <t>54.648148</t>
  </si>
  <si>
    <t>58.068481</t>
  </si>
  <si>
    <t>54.638293</t>
  </si>
  <si>
    <t>58.083359</t>
  </si>
  <si>
    <t>54.630972</t>
  </si>
  <si>
    <t>54.643602</t>
  </si>
  <si>
    <t>58.077943</t>
  </si>
  <si>
    <t>54.643081</t>
  </si>
  <si>
    <t>58.093963</t>
  </si>
  <si>
    <t xml:space="preserve"> 54.653538</t>
  </si>
  <si>
    <t>58.062121</t>
  </si>
  <si>
    <t>54.636245</t>
  </si>
  <si>
    <t>58.060150</t>
  </si>
  <si>
    <t>54.634161</t>
  </si>
  <si>
    <t>58.088378</t>
  </si>
  <si>
    <t>54.650582</t>
  </si>
  <si>
    <t>58.076974</t>
  </si>
  <si>
    <t>54.640194</t>
  </si>
  <si>
    <t>58.077563</t>
  </si>
  <si>
    <t>54.637925</t>
  </si>
  <si>
    <t>58.081022</t>
  </si>
  <si>
    <t>54.632643</t>
  </si>
  <si>
    <t>58.083616</t>
  </si>
  <si>
    <t>54.629328</t>
  </si>
  <si>
    <t>58.081631</t>
  </si>
  <si>
    <t>54.633110</t>
  </si>
  <si>
    <t>58.072232</t>
  </si>
  <si>
    <t>54.622995</t>
  </si>
  <si>
    <t>58.087284</t>
  </si>
  <si>
    <t>54.653259</t>
  </si>
  <si>
    <t>бетонное</t>
  </si>
  <si>
    <t>58.087926</t>
  </si>
  <si>
    <t>54.647789</t>
  </si>
  <si>
    <t>58.080656</t>
  </si>
  <si>
    <t>54.630029</t>
  </si>
  <si>
    <t>58.069172</t>
  </si>
  <si>
    <t>54.630891</t>
  </si>
  <si>
    <t>58.073712</t>
  </si>
  <si>
    <t xml:space="preserve"> 54.628870</t>
  </si>
  <si>
    <t>54.650070</t>
  </si>
  <si>
    <t>г. Верещагино ул. Некрасова 20</t>
  </si>
  <si>
    <t>г.Верещагино пересечение ул.Суворова 12  Лермонтова</t>
  </si>
  <si>
    <t>г.Верещагино пересечение ул.Суворова и Лермонтова</t>
  </si>
  <si>
    <t>58.067248</t>
  </si>
  <si>
    <t>54.637099</t>
  </si>
  <si>
    <t>д. Рябины</t>
  </si>
  <si>
    <t>58.063245</t>
  </si>
  <si>
    <t>54.655397</t>
  </si>
  <si>
    <t>58.061607</t>
  </si>
  <si>
    <t>54.655891</t>
  </si>
  <si>
    <t>58.061664</t>
  </si>
  <si>
    <t>54.652361</t>
  </si>
  <si>
    <t>58.060907</t>
  </si>
  <si>
    <t>54.652927</t>
  </si>
  <si>
    <t>58.061045</t>
  </si>
  <si>
    <t>54.657993</t>
  </si>
  <si>
    <t>58.063033</t>
  </si>
  <si>
    <t>54.657927</t>
  </si>
  <si>
    <t>54.659457</t>
  </si>
  <si>
    <t>58.061894</t>
  </si>
  <si>
    <t>58.062831</t>
  </si>
  <si>
    <t>54.665117</t>
  </si>
  <si>
    <t>58.062183</t>
  </si>
  <si>
    <t>54.667300</t>
  </si>
  <si>
    <t>58.063264</t>
  </si>
  <si>
    <t>54.667920</t>
  </si>
  <si>
    <t>58.058531</t>
  </si>
  <si>
    <t>54.650836</t>
  </si>
  <si>
    <t>д. Борщовцы</t>
  </si>
  <si>
    <t>58.053145</t>
  </si>
  <si>
    <t>54.650312</t>
  </si>
  <si>
    <t>д. Зайцы</t>
  </si>
  <si>
    <t>д. Зайцы ( у дороги)</t>
  </si>
  <si>
    <t>58.044870</t>
  </si>
  <si>
    <t>54.651618</t>
  </si>
  <si>
    <t>д. Зайцы (за логом)</t>
  </si>
  <si>
    <t>58.044132</t>
  </si>
  <si>
    <t>54.656371</t>
  </si>
  <si>
    <t>с. Вознесенское</t>
  </si>
  <si>
    <t>58.152950</t>
  </si>
  <si>
    <t>54.626624</t>
  </si>
  <si>
    <t>58.155643</t>
  </si>
  <si>
    <t>54.626130</t>
  </si>
  <si>
    <t>58.159302</t>
  </si>
  <si>
    <t>54.622808</t>
  </si>
  <si>
    <t>п. Зюкайка</t>
  </si>
  <si>
    <t>п. Зюкайка ул. Кирова 30</t>
  </si>
  <si>
    <t>58.193170</t>
  </si>
  <si>
    <t>54.711497</t>
  </si>
  <si>
    <t>58.159547</t>
  </si>
  <si>
    <t>54.616164</t>
  </si>
  <si>
    <t>58.160221</t>
  </si>
  <si>
    <t>54.620080</t>
  </si>
  <si>
    <t>58.207378</t>
  </si>
  <si>
    <t>54.723768</t>
  </si>
  <si>
    <t>58.203187</t>
  </si>
  <si>
    <t>54.715153</t>
  </si>
  <si>
    <t>58.204363</t>
  </si>
  <si>
    <t>54.716205</t>
  </si>
  <si>
    <t>58.207103</t>
  </si>
  <si>
    <t>54.708793</t>
  </si>
  <si>
    <t>58.208094</t>
  </si>
  <si>
    <t>54.708488</t>
  </si>
  <si>
    <t>58.211243</t>
  </si>
  <si>
    <t>54.703230</t>
  </si>
  <si>
    <t>58.203020</t>
  </si>
  <si>
    <t>54.691754</t>
  </si>
  <si>
    <t>58.206544</t>
  </si>
  <si>
    <t>54.694142</t>
  </si>
  <si>
    <t>58.205946</t>
  </si>
  <si>
    <t>54.698040</t>
  </si>
  <si>
    <t>58.203049</t>
  </si>
  <si>
    <t>54.707823</t>
  </si>
  <si>
    <t>58.193216</t>
  </si>
  <si>
    <t>54.711121</t>
  </si>
  <si>
    <t>58.208462</t>
  </si>
  <si>
    <t>54.711716</t>
  </si>
  <si>
    <t>58.208403</t>
  </si>
  <si>
    <t>54.695804</t>
  </si>
  <si>
    <t>п. Зюкайка ул. Куйбышева 28</t>
  </si>
  <si>
    <t>58.206970</t>
  </si>
  <si>
    <t>54.708467</t>
  </si>
  <si>
    <t>58.071790</t>
  </si>
  <si>
    <t>54.653897</t>
  </si>
  <si>
    <t>58.075050</t>
  </si>
  <si>
    <t>54.655990</t>
  </si>
  <si>
    <t>58.075421</t>
  </si>
  <si>
    <t>54.658362</t>
  </si>
  <si>
    <t>58.077258</t>
  </si>
  <si>
    <t>54.659036</t>
  </si>
  <si>
    <t>58.097935</t>
  </si>
  <si>
    <t>54.673166</t>
  </si>
  <si>
    <t>58.086071</t>
  </si>
  <si>
    <t>54.682661</t>
  </si>
  <si>
    <t>58.084558</t>
  </si>
  <si>
    <t>54.681439</t>
  </si>
  <si>
    <t>58.081588</t>
  </si>
  <si>
    <t>54.682988</t>
  </si>
  <si>
    <t>58.080860</t>
  </si>
  <si>
    <t>54.685518</t>
  </si>
  <si>
    <t>58.080332</t>
  </si>
  <si>
    <t>54.685644</t>
  </si>
  <si>
    <t>58.080589</t>
  </si>
  <si>
    <t>54.687413</t>
  </si>
  <si>
    <t>58.079071</t>
  </si>
  <si>
    <t>54.686048</t>
  </si>
  <si>
    <t>58.077301</t>
  </si>
  <si>
    <t>54.682401</t>
  </si>
  <si>
    <t>58.076473</t>
  </si>
  <si>
    <t>54.674864</t>
  </si>
  <si>
    <t>58.075778</t>
  </si>
  <si>
    <t>54.675933</t>
  </si>
  <si>
    <t>58.079019</t>
  </si>
  <si>
    <t>54.673283</t>
  </si>
  <si>
    <t>58.082830</t>
  </si>
  <si>
    <t>54.665423</t>
  </si>
  <si>
    <t>58.081674</t>
  </si>
  <si>
    <t>54.685428</t>
  </si>
  <si>
    <t>58.066413</t>
  </si>
  <si>
    <t>54.671115</t>
  </si>
  <si>
    <t>58.071628</t>
  </si>
  <si>
    <t>54.657940</t>
  </si>
  <si>
    <t>58.081117</t>
  </si>
  <si>
    <t>54.662997</t>
  </si>
  <si>
    <t>58.070528</t>
  </si>
  <si>
    <t>54.662099</t>
  </si>
  <si>
    <t>58.067344</t>
  </si>
  <si>
    <t xml:space="preserve"> 54.634377</t>
  </si>
  <si>
    <t>58.069343</t>
  </si>
  <si>
    <t>54.633892</t>
  </si>
  <si>
    <t>58.070181</t>
  </si>
  <si>
    <t>54.631188</t>
  </si>
  <si>
    <t>58.070495</t>
  </si>
  <si>
    <t>54.645363</t>
  </si>
  <si>
    <t>58.075226</t>
  </si>
  <si>
    <t>54.640997</t>
  </si>
  <si>
    <t>58.076874</t>
  </si>
  <si>
    <t>54.645892</t>
  </si>
  <si>
    <t>58.079666</t>
  </si>
  <si>
    <t>54.635751</t>
  </si>
  <si>
    <t>58.096437</t>
  </si>
  <si>
    <t>54.670354</t>
  </si>
  <si>
    <t>58.095124</t>
  </si>
  <si>
    <t>54.660356</t>
  </si>
  <si>
    <t>58.079333</t>
  </si>
  <si>
    <t xml:space="preserve"> 54.642596</t>
  </si>
  <si>
    <t>58.080042</t>
  </si>
  <si>
    <t>54.644474</t>
  </si>
  <si>
    <t>58.082000</t>
  </si>
  <si>
    <t>54.637055</t>
  </si>
  <si>
    <t>58.076996</t>
  </si>
  <si>
    <t>54.647887</t>
  </si>
  <si>
    <t>58.078633</t>
  </si>
  <si>
    <t>54.650043</t>
  </si>
  <si>
    <t>58.080761</t>
  </si>
  <si>
    <t>54.648732</t>
  </si>
  <si>
    <t>58.094453</t>
  </si>
  <si>
    <t>54.646450</t>
  </si>
  <si>
    <t>58.097250</t>
  </si>
  <si>
    <t>54.645713</t>
  </si>
  <si>
    <t>58.096674</t>
  </si>
  <si>
    <t>54.649217</t>
  </si>
  <si>
    <t>58.073346</t>
  </si>
  <si>
    <t>54.669213</t>
  </si>
  <si>
    <t>58.076635</t>
  </si>
  <si>
    <t>54.679957</t>
  </si>
  <si>
    <t>58.070025</t>
  </si>
  <si>
    <t>54.674519</t>
  </si>
  <si>
    <t>58.071233</t>
  </si>
  <si>
    <t>54.663557</t>
  </si>
  <si>
    <t>58.087067</t>
  </si>
  <si>
    <t>54.671228</t>
  </si>
  <si>
    <t>58.085928</t>
  </si>
  <si>
    <t>54.678703</t>
  </si>
  <si>
    <t xml:space="preserve">58.067582 </t>
  </si>
  <si>
    <t>54.657814</t>
  </si>
  <si>
    <t xml:space="preserve">58.070571 </t>
  </si>
  <si>
    <t>54.668046</t>
  </si>
  <si>
    <t>58.084253</t>
  </si>
  <si>
    <t>54.662440</t>
  </si>
  <si>
    <t>58.066653</t>
  </si>
  <si>
    <t>54.660383</t>
  </si>
  <si>
    <t>58.079761</t>
  </si>
  <si>
    <t xml:space="preserve"> 54.648337</t>
  </si>
  <si>
    <t>58.082526</t>
  </si>
  <si>
    <t>54.645920</t>
  </si>
  <si>
    <t>58.085809</t>
  </si>
  <si>
    <t>54.650744</t>
  </si>
  <si>
    <t>58.098848</t>
  </si>
  <si>
    <t>54.648786</t>
  </si>
  <si>
    <t>58.098315</t>
  </si>
  <si>
    <t>54.648588</t>
  </si>
  <si>
    <t>58.075293</t>
  </si>
  <si>
    <t>54.624711</t>
  </si>
  <si>
    <t>58.074541</t>
  </si>
  <si>
    <t>54.663590</t>
  </si>
  <si>
    <t>58.065278</t>
  </si>
  <si>
    <t>54.669052</t>
  </si>
  <si>
    <t xml:space="preserve"> 54.665423</t>
  </si>
  <si>
    <t>г.Верещагино на пересечении ул.Фабричная - Пугачева</t>
  </si>
  <si>
    <t>58.087941</t>
  </si>
  <si>
    <t>54.665129</t>
  </si>
  <si>
    <t>58.074862</t>
  </si>
  <si>
    <t>54.667388</t>
  </si>
  <si>
    <t>г.Верещагино на пересечении ул.Трудовая-Ярославцева</t>
  </si>
  <si>
    <t>58.085589</t>
  </si>
  <si>
    <t>54.669659</t>
  </si>
  <si>
    <t>г.Верещагино на пересечении ул.Свердлова-Советская</t>
  </si>
  <si>
    <t>58.071991</t>
  </si>
  <si>
    <t>54.656543</t>
  </si>
  <si>
    <t>г.Верещагино на пересечении ул.50 лет Октября- Кислухина</t>
  </si>
  <si>
    <t>58.073723</t>
  </si>
  <si>
    <t>54.645533</t>
  </si>
  <si>
    <t>г.Верещагино на пересечении ул.Некрасова-Урицкого</t>
  </si>
  <si>
    <t>58.073750</t>
  </si>
  <si>
    <t>54.634688</t>
  </si>
  <si>
    <t>г.Верещагино на пересечении ул.Некрасова-Куйбышева</t>
  </si>
  <si>
    <t>58.075528</t>
  </si>
  <si>
    <t>54.628332</t>
  </si>
  <si>
    <t>58.072489</t>
  </si>
  <si>
    <t>54.639650</t>
  </si>
  <si>
    <t>г.Верещагино на пересечении ул.Рабочая-Калинина</t>
  </si>
  <si>
    <t>58.086979</t>
  </si>
  <si>
    <t>54.654113</t>
  </si>
  <si>
    <t>г.Верещагино на пересечении ул.Луначарского-Калинина</t>
  </si>
  <si>
    <t>58.084218</t>
  </si>
  <si>
    <t>54.653138</t>
  </si>
  <si>
    <t>г.Верещагино на пересечении ул.Мичурина-Калинина</t>
  </si>
  <si>
    <t>58.075673</t>
  </si>
  <si>
    <t>54.649745</t>
  </si>
  <si>
    <t>г.Верещагино на пересечении ул.Кислухина- Суворова</t>
  </si>
  <si>
    <t>58.074208</t>
  </si>
  <si>
    <t>54.643835</t>
  </si>
  <si>
    <t>г.Верещагино на пересечении ул.Верещагинская- Луговская</t>
  </si>
  <si>
    <t>58.074004</t>
  </si>
  <si>
    <t>54.650158</t>
  </si>
  <si>
    <t>г.Верещагино на пересечении ул.Тельмана- Горького</t>
  </si>
  <si>
    <t>58.075442</t>
  </si>
  <si>
    <t>54.634500</t>
  </si>
  <si>
    <t>г.Верещагино на пересечении ул.Некрасова-Пушкина</t>
  </si>
  <si>
    <t>58.074626</t>
  </si>
  <si>
    <t>54.631594</t>
  </si>
  <si>
    <t>г.Верещагино на пересечении ул.Советская-Пионерская</t>
  </si>
  <si>
    <t>58.069262</t>
  </si>
  <si>
    <t>54.656059</t>
  </si>
  <si>
    <t>58.070176</t>
  </si>
  <si>
    <t>54.660855</t>
  </si>
  <si>
    <t>58.068189</t>
  </si>
  <si>
    <t>54.666287</t>
  </si>
  <si>
    <t>58.084467</t>
  </si>
  <si>
    <t>54.632580</t>
  </si>
  <si>
    <t>58.085524</t>
  </si>
  <si>
    <t>54.647492</t>
  </si>
  <si>
    <t>58.078717</t>
  </si>
  <si>
    <t>54.629729</t>
  </si>
  <si>
    <t>58.216339</t>
  </si>
  <si>
    <t>54.706485</t>
  </si>
  <si>
    <t>58.213528</t>
  </si>
  <si>
    <t>54.704320</t>
  </si>
  <si>
    <t>58.214448</t>
  </si>
  <si>
    <t>54.707585</t>
  </si>
  <si>
    <t>58.210389</t>
  </si>
  <si>
    <t>54.701831</t>
  </si>
  <si>
    <t>58.210118</t>
  </si>
  <si>
    <t>54.705857</t>
  </si>
  <si>
    <t>58.207610</t>
  </si>
  <si>
    <t>54.706080</t>
  </si>
  <si>
    <t>58.207995</t>
  </si>
  <si>
    <t>54.699082</t>
  </si>
  <si>
    <t>58.206275</t>
  </si>
  <si>
    <t xml:space="preserve"> 54.694651</t>
  </si>
  <si>
    <t>58.206601</t>
  </si>
  <si>
    <t>54.699882</t>
  </si>
  <si>
    <t>58.206051</t>
  </si>
  <si>
    <t xml:space="preserve"> 54.697438</t>
  </si>
  <si>
    <t>58.204565</t>
  </si>
  <si>
    <t>54.698009</t>
  </si>
  <si>
    <t>58.203741</t>
  </si>
  <si>
    <t>54.695390</t>
  </si>
  <si>
    <t>58.202257</t>
  </si>
  <si>
    <t>54.695678</t>
  </si>
  <si>
    <t>58.200536</t>
  </si>
  <si>
    <t>54.693252</t>
  </si>
  <si>
    <t>58.198095</t>
  </si>
  <si>
    <t>54.689638</t>
  </si>
  <si>
    <t>58.196277</t>
  </si>
  <si>
    <t>54.689372</t>
  </si>
  <si>
    <t>58.194332</t>
  </si>
  <si>
    <t>54.687395</t>
  </si>
  <si>
    <t>58.190271</t>
  </si>
  <si>
    <t>54.683263</t>
  </si>
  <si>
    <t>58.206425</t>
  </si>
  <si>
    <t>54.716195</t>
  </si>
  <si>
    <t>58.207767</t>
  </si>
  <si>
    <t>54.714255</t>
  </si>
  <si>
    <t>54.716031</t>
  </si>
  <si>
    <t>58.203291</t>
  </si>
  <si>
    <t>54.723876</t>
  </si>
  <si>
    <t>58.204951</t>
  </si>
  <si>
    <t>54.724451</t>
  </si>
  <si>
    <t>58.202796</t>
  </si>
  <si>
    <t>54.721663</t>
  </si>
  <si>
    <t>58.201244</t>
  </si>
  <si>
    <t>54.717807</t>
  </si>
  <si>
    <t>58.205686</t>
  </si>
  <si>
    <t>54.717409</t>
  </si>
  <si>
    <t>58.203466</t>
  </si>
  <si>
    <t>54.711928</t>
  </si>
  <si>
    <t>58.198515</t>
  </si>
  <si>
    <t>54.714812</t>
  </si>
  <si>
    <t>58.201024</t>
  </si>
  <si>
    <t>54.719259</t>
  </si>
  <si>
    <t>58.198021</t>
  </si>
  <si>
    <t>54.721035</t>
  </si>
  <si>
    <t>58.193601</t>
  </si>
  <si>
    <t>54.717112</t>
  </si>
  <si>
    <t>58.205276</t>
  </si>
  <si>
    <t>54.674762</t>
  </si>
  <si>
    <t>58.208017</t>
  </si>
  <si>
    <t>54.673532</t>
  </si>
  <si>
    <t>58.207034</t>
  </si>
  <si>
    <t>54.696761</t>
  </si>
  <si>
    <t>58.206415</t>
  </si>
  <si>
    <t xml:space="preserve"> 54.721433</t>
  </si>
  <si>
    <t>58.206285</t>
  </si>
  <si>
    <t>54.672167</t>
  </si>
  <si>
    <t xml:space="preserve">58.199023  </t>
  </si>
  <si>
    <t>54.710868</t>
  </si>
  <si>
    <t>д.Сарачи</t>
  </si>
  <si>
    <t>58.186191</t>
  </si>
  <si>
    <t>54.786267</t>
  </si>
  <si>
    <t>д.Дурово</t>
  </si>
  <si>
    <t>58.227134</t>
  </si>
  <si>
    <t>54.696675</t>
  </si>
  <si>
    <t>д.Сивково</t>
  </si>
  <si>
    <t>58.223539</t>
  </si>
  <si>
    <t>54.728484</t>
  </si>
  <si>
    <t>58.231016</t>
  </si>
  <si>
    <t>54.705651</t>
  </si>
  <si>
    <t>58.230885</t>
  </si>
  <si>
    <t>54.701918</t>
  </si>
  <si>
    <t>58.229827</t>
  </si>
  <si>
    <t>54.703827</t>
  </si>
  <si>
    <t>58.231806</t>
  </si>
  <si>
    <t>54.704476</t>
  </si>
  <si>
    <t>58.203139</t>
  </si>
  <si>
    <t>54.699702</t>
  </si>
  <si>
    <t>58.200621</t>
  </si>
  <si>
    <t>54.706862</t>
  </si>
  <si>
    <t>58.204641</t>
  </si>
  <si>
    <t>54.674097</t>
  </si>
  <si>
    <t>д.Кузминка</t>
  </si>
  <si>
    <t>58.195362</t>
  </si>
  <si>
    <t>54.768106</t>
  </si>
  <si>
    <t xml:space="preserve">с. Вознесенское 
ул. Молодежная 1
</t>
  </si>
  <si>
    <t xml:space="preserve">с. Вознесенское 
ул. Полевая
</t>
  </si>
  <si>
    <t>58.162053</t>
  </si>
  <si>
    <t>54.617086</t>
  </si>
  <si>
    <t>п. Ленино</t>
  </si>
  <si>
    <t>58.191437</t>
  </si>
  <si>
    <t>54.568405</t>
  </si>
  <si>
    <t>58.187970</t>
  </si>
  <si>
    <t>54.567160</t>
  </si>
  <si>
    <t>58.155943</t>
  </si>
  <si>
    <t>54.604138</t>
  </si>
  <si>
    <t>58.152767</t>
  </si>
  <si>
    <t>54.593109</t>
  </si>
  <si>
    <t>д. Аникино</t>
  </si>
  <si>
    <t>58.131605</t>
  </si>
  <si>
    <t>54.780477</t>
  </si>
  <si>
    <t>58.079504</t>
  </si>
  <si>
    <t xml:space="preserve"> 54.651319</t>
  </si>
  <si>
    <t>58.075838</t>
  </si>
  <si>
    <t>54.643643</t>
  </si>
  <si>
    <t>58.075819</t>
  </si>
  <si>
    <t>54.632945</t>
  </si>
  <si>
    <t>58.084078</t>
  </si>
  <si>
    <t>54.673024</t>
  </si>
  <si>
    <t>д. Салтыково</t>
  </si>
  <si>
    <t>д. Салтыково (возле магазина д № 51а)</t>
  </si>
  <si>
    <t>58.272904</t>
  </si>
  <si>
    <t>54.650756</t>
  </si>
  <si>
    <t>58.084774</t>
  </si>
  <si>
    <t>54.679283</t>
  </si>
  <si>
    <t>58.188095</t>
  </si>
  <si>
    <t>54.566660</t>
  </si>
  <si>
    <t>58.195078</t>
  </si>
  <si>
    <t>54.574119</t>
  </si>
  <si>
    <t>58.090300</t>
  </si>
  <si>
    <t>54.646297</t>
  </si>
  <si>
    <t>58.074900</t>
  </si>
  <si>
    <t>54.646888</t>
  </si>
  <si>
    <t>58.195244</t>
  </si>
  <si>
    <t xml:space="preserve"> 54.573310</t>
  </si>
  <si>
    <t>д. Нижнее Галино</t>
  </si>
  <si>
    <t>кирпичное ограждение</t>
  </si>
  <si>
    <t xml:space="preserve">58.136600 </t>
  </si>
  <si>
    <t>54.657643</t>
  </si>
  <si>
    <t>отсутствует</t>
  </si>
  <si>
    <t xml:space="preserve">58.138218 </t>
  </si>
  <si>
    <t xml:space="preserve"> 54.387344</t>
  </si>
  <si>
    <t>ул. Верещагинская</t>
  </si>
  <si>
    <t>58.106466</t>
  </si>
  <si>
    <t>54.664659</t>
  </si>
  <si>
    <t xml:space="preserve">д. Аникино </t>
  </si>
  <si>
    <t>58.131569</t>
  </si>
  <si>
    <t>54.780091</t>
  </si>
  <si>
    <t>58.131921</t>
  </si>
  <si>
    <t xml:space="preserve"> 54.783781</t>
  </si>
  <si>
    <t>58.130536</t>
  </si>
  <si>
    <t>54.776721</t>
  </si>
  <si>
    <t>58.129060</t>
  </si>
  <si>
    <t>54.783534</t>
  </si>
  <si>
    <t>58.128303</t>
  </si>
  <si>
    <t>54.786251</t>
  </si>
  <si>
    <t>д. Ст. Посад</t>
  </si>
  <si>
    <t>д. Старый Посад 27</t>
  </si>
  <si>
    <t>58.155818</t>
  </si>
  <si>
    <t>54.603743</t>
  </si>
  <si>
    <t>д. Каменка</t>
  </si>
  <si>
    <t>58.193622</t>
  </si>
  <si>
    <t>54.635790</t>
  </si>
  <si>
    <t>58.193283</t>
  </si>
  <si>
    <t>54.644285</t>
  </si>
  <si>
    <t>58.196599</t>
  </si>
  <si>
    <t>54.650293</t>
  </si>
  <si>
    <t>58.197930</t>
  </si>
  <si>
    <t>54.651950</t>
  </si>
  <si>
    <t>д. Кирпичики</t>
  </si>
  <si>
    <t>58.178978</t>
  </si>
  <si>
    <t>54.601116</t>
  </si>
  <si>
    <t>д. Сарапулка</t>
  </si>
  <si>
    <t>58.190885</t>
  </si>
  <si>
    <t>54.593593</t>
  </si>
  <si>
    <t>перекресток ул. Пугачева/ул. Трудовая</t>
  </si>
  <si>
    <t>п. Ленино перекресток ул. Пугачева/ул. Трудовая</t>
  </si>
  <si>
    <t>58.190310</t>
  </si>
  <si>
    <t>54.567695</t>
  </si>
  <si>
    <t xml:space="preserve"> перекресток ул. Пугачева/ул. Зеленая</t>
  </si>
  <si>
    <t>п. Ленино перекресток ул. Пугачева/ул. Зеленая</t>
  </si>
  <si>
    <t>58.190047</t>
  </si>
  <si>
    <t>54.562283</t>
  </si>
  <si>
    <t>ул. Северная</t>
  </si>
  <si>
    <t>п. Ленино ул. Северная</t>
  </si>
  <si>
    <t>58.195157</t>
  </si>
  <si>
    <t>54.572726</t>
  </si>
  <si>
    <t>58.195139</t>
  </si>
  <si>
    <t>54.575852</t>
  </si>
  <si>
    <t>р. Кукетский</t>
  </si>
  <si>
    <t xml:space="preserve"> перекресток ул.Трудовая/ул.Ленина </t>
  </si>
  <si>
    <t xml:space="preserve">р.Кукетский перекресток ул.Трудовая/ул.Ленина </t>
  </si>
  <si>
    <t>58.145139</t>
  </si>
  <si>
    <t>54.839796</t>
  </si>
  <si>
    <t xml:space="preserve"> перекресток ул.Мира/ул.Ленина </t>
  </si>
  <si>
    <t xml:space="preserve">р.Кукетский перекресток ул.Мира/ул.Ленина </t>
  </si>
  <si>
    <t>58.148364</t>
  </si>
  <si>
    <t>54.835982</t>
  </si>
  <si>
    <t xml:space="preserve"> ул. Казарма 1330 км.</t>
  </si>
  <si>
    <t>р. Кукетский ул. Казарма 1330 км.</t>
  </si>
  <si>
    <t>58.147814</t>
  </si>
  <si>
    <t>54.848445</t>
  </si>
  <si>
    <t xml:space="preserve">перекресток ул.Советская/ул.Октябрьская </t>
  </si>
  <si>
    <t xml:space="preserve">р.Кукетский перекресток ул.Советская/ул.Октябрьская </t>
  </si>
  <si>
    <t>58.147229</t>
  </si>
  <si>
    <t>54.841586</t>
  </si>
  <si>
    <t>д. Первомайка</t>
  </si>
  <si>
    <t>58.110901</t>
  </si>
  <si>
    <t>54.652578</t>
  </si>
  <si>
    <t>ул. Ленина</t>
  </si>
  <si>
    <t>58.146782</t>
  </si>
  <si>
    <t>54.838106</t>
  </si>
  <si>
    <t>ул. Молодежная</t>
  </si>
  <si>
    <t>58.150508</t>
  </si>
  <si>
    <t xml:space="preserve"> 54.833621</t>
  </si>
  <si>
    <t>ул. Свободы</t>
  </si>
  <si>
    <t>58.151710</t>
  </si>
  <si>
    <t>54.832812</t>
  </si>
  <si>
    <t>ул. Северная 4</t>
  </si>
  <si>
    <t>58.193714</t>
  </si>
  <si>
    <t>54.572607</t>
  </si>
  <si>
    <t>ул. Южная 6</t>
  </si>
  <si>
    <t>58.187826</t>
  </si>
  <si>
    <t>54.567288</t>
  </si>
  <si>
    <t>п. Субботники</t>
  </si>
  <si>
    <t>ул. Советская 37б</t>
  </si>
  <si>
    <t>ул. Советская</t>
  </si>
  <si>
    <t>58.033006</t>
  </si>
  <si>
    <t>54.617917</t>
  </si>
  <si>
    <t>ул. Октябрьская</t>
  </si>
  <si>
    <t>58.029675</t>
  </si>
  <si>
    <t>54.607981</t>
  </si>
  <si>
    <t>ул. Комсомольская 6</t>
  </si>
  <si>
    <t>58.165566</t>
  </si>
  <si>
    <t>54.622302</t>
  </si>
  <si>
    <t>ул. 1 Мая 7</t>
  </si>
  <si>
    <t>58.158995</t>
  </si>
  <si>
    <t>54.626711</t>
  </si>
  <si>
    <t>ул. Ленина 65</t>
  </si>
  <si>
    <t>58.148183</t>
  </si>
  <si>
    <t>54.633309</t>
  </si>
  <si>
    <t>ул. Заречная 56</t>
  </si>
  <si>
    <t>58.156650</t>
  </si>
  <si>
    <t>54.632561</t>
  </si>
  <si>
    <t>ул. заречная 22</t>
  </si>
  <si>
    <t>ул. Заречная 22</t>
  </si>
  <si>
    <t>ул.  Садовая 19</t>
  </si>
  <si>
    <t>58.163930</t>
  </si>
  <si>
    <t>ул. Трудовая 9</t>
  </si>
  <si>
    <t>58.156165</t>
  </si>
  <si>
    <t>54.621083</t>
  </si>
  <si>
    <t>ул. Урицкого/С.Лазо</t>
  </si>
  <si>
    <t>58.083296</t>
  </si>
  <si>
    <t>54.644940</t>
  </si>
  <si>
    <t>д.Салтыково 62</t>
  </si>
  <si>
    <t>58.271227</t>
  </si>
  <si>
    <t>54.642110</t>
  </si>
  <si>
    <t>58.077838</t>
  </si>
  <si>
    <t>54.670394</t>
  </si>
  <si>
    <t>58.192753</t>
  </si>
  <si>
    <t xml:space="preserve"> 54.569033</t>
  </si>
  <si>
    <t>58.071459</t>
  </si>
  <si>
    <t xml:space="preserve"> 54.622033</t>
  </si>
  <si>
    <t>г. Верещагино ул. Фабричная/Ярославцева</t>
  </si>
  <si>
    <t>земли населенных пунктов</t>
  </si>
  <si>
    <t xml:space="preserve">58.086456 </t>
  </si>
  <si>
    <t>54.664287</t>
  </si>
  <si>
    <t>д. Первомайка (возле лесхоза)</t>
  </si>
  <si>
    <t xml:space="preserve">58.116497 </t>
  </si>
  <si>
    <t>54.655529</t>
  </si>
  <si>
    <t>д. Первомайка (возле магазина)</t>
  </si>
  <si>
    <t>58.113176</t>
  </si>
  <si>
    <t>54.658806</t>
  </si>
  <si>
    <t>д. Мосино</t>
  </si>
  <si>
    <t xml:space="preserve">58.099770 </t>
  </si>
  <si>
    <t>54.592051</t>
  </si>
  <si>
    <t>п. Субботники перекресток ул. Октябрьская/Пионерская</t>
  </si>
  <si>
    <t>58.026760</t>
  </si>
  <si>
    <t>54.598338</t>
  </si>
  <si>
    <t xml:space="preserve"> 54.699384</t>
  </si>
  <si>
    <t xml:space="preserve">58.205382 </t>
  </si>
  <si>
    <t xml:space="preserve"> 54.705121</t>
  </si>
  <si>
    <t xml:space="preserve">58.163183 </t>
  </si>
  <si>
    <t>54.623757</t>
  </si>
  <si>
    <t xml:space="preserve">58.214438 </t>
  </si>
  <si>
    <t>54.703008</t>
  </si>
  <si>
    <t xml:space="preserve">58.149528 </t>
  </si>
  <si>
    <t>54.842351</t>
  </si>
  <si>
    <t>г. Верещагино ул. Северная 38</t>
  </si>
  <si>
    <t xml:space="preserve">58.094932 </t>
  </si>
  <si>
    <t>54.674061</t>
  </si>
  <si>
    <t>д. Салтыково (в право хутор д. № 2)</t>
  </si>
  <si>
    <t>58.272323</t>
  </si>
  <si>
    <t>д. Нижнее Галино ул. Молодежная 9</t>
  </si>
  <si>
    <t>58.134685</t>
  </si>
  <si>
    <t>54.381080</t>
  </si>
  <si>
    <t>уст 11.11.2022</t>
  </si>
  <si>
    <t>58.136570</t>
  </si>
  <si>
    <t>54.386322</t>
  </si>
  <si>
    <t>58.137147</t>
  </si>
  <si>
    <t>54.391735</t>
  </si>
  <si>
    <t>58.141283</t>
  </si>
  <si>
    <t>54.389736</t>
  </si>
  <si>
    <t>58.139557</t>
  </si>
  <si>
    <t>54.397152</t>
  </si>
  <si>
    <t>с. Вознесенское ул. Ленина напротив дома 49</t>
  </si>
  <si>
    <t>с. Вознесенское напротив дома 49</t>
  </si>
  <si>
    <t>58.150818</t>
  </si>
  <si>
    <t>54.631224</t>
  </si>
  <si>
    <t>г. Верещагино ул. Железнодорожная 26</t>
  </si>
  <si>
    <t>асфальт</t>
  </si>
  <si>
    <t>58.081258</t>
  </si>
  <si>
    <t>54.640612</t>
  </si>
  <si>
    <t>г. Верещагино перекресток ул. Полевая/Урицкого</t>
  </si>
  <si>
    <t>58.065466</t>
  </si>
  <si>
    <t>54.626179</t>
  </si>
  <si>
    <t>58.077473</t>
  </si>
  <si>
    <t>54.633390</t>
  </si>
  <si>
    <t>58.076025</t>
  </si>
  <si>
    <t>54.664093</t>
  </si>
  <si>
    <t>58.083382</t>
  </si>
  <si>
    <t>54.632760</t>
  </si>
  <si>
    <t>58.071671</t>
  </si>
  <si>
    <t>54.652433</t>
  </si>
  <si>
    <t>58.058331</t>
  </si>
  <si>
    <t>54.636281</t>
  </si>
  <si>
    <t>58.071942</t>
  </si>
  <si>
    <t>54.652783</t>
  </si>
  <si>
    <t>58.082438</t>
  </si>
  <si>
    <t>54.635574</t>
  </si>
  <si>
    <t>ул. 1 Мая</t>
  </si>
  <si>
    <t>58.159263</t>
  </si>
  <si>
    <t>54.626594</t>
  </si>
  <si>
    <t>58.078081</t>
  </si>
  <si>
    <t>54.670193</t>
  </si>
  <si>
    <t>58.075488</t>
  </si>
  <si>
    <t>54.660194</t>
  </si>
  <si>
    <t>58.075602</t>
  </si>
  <si>
    <t>54.671729</t>
  </si>
  <si>
    <t>58.089282</t>
  </si>
  <si>
    <t>54.666968</t>
  </si>
  <si>
    <t>перекресток ул. Павлова и ул. Трудовая</t>
  </si>
  <si>
    <t>58.080608</t>
  </si>
  <si>
    <t>54.667390</t>
  </si>
  <si>
    <t xml:space="preserve"> Верещагино г Верещагинская ул 2</t>
  </si>
  <si>
    <t xml:space="preserve"> Верещагино г Железнодорожная ул 1</t>
  </si>
  <si>
    <t xml:space="preserve"> Верещагино г Карла Маркса ул 2</t>
  </si>
  <si>
    <t xml:space="preserve"> Верещагино г Карла Маркса ул 27 А (ТС "Монетка")</t>
  </si>
  <si>
    <t xml:space="preserve"> Верещагино г Карла Маркса ул 28</t>
  </si>
  <si>
    <t xml:space="preserve"> Верещагино г Карла Маркса ул 33 (Автостанция)</t>
  </si>
  <si>
    <t xml:space="preserve"> Верещагино г Карла Маркса ул 57</t>
  </si>
  <si>
    <t xml:space="preserve"> Верещагино г Коммунистическая ул 56</t>
  </si>
  <si>
    <t xml:space="preserve"> Верещагино г Ленина ул 16/1 (ИП Алферова Э.Т.)</t>
  </si>
  <si>
    <t xml:space="preserve"> Верещагино г Ленина ул 10</t>
  </si>
  <si>
    <t xml:space="preserve"> Верещагино г Ленина ул 15</t>
  </si>
  <si>
    <t xml:space="preserve"> Верещагино г Ленина ул 16 А (ИП Целоусова Л.Л.)</t>
  </si>
  <si>
    <t xml:space="preserve"> Верещагино г Ленина ул 23</t>
  </si>
  <si>
    <t xml:space="preserve"> Верещагино г Ленина ул 26 (здание администрации)</t>
  </si>
  <si>
    <t xml:space="preserve"> Верещагино г Ленина ул 28 (ИФНС)</t>
  </si>
  <si>
    <t xml:space="preserve"> Верещагино г Ленина ул 32</t>
  </si>
  <si>
    <t xml:space="preserve"> Верещагино г Ленина ул 34</t>
  </si>
  <si>
    <t xml:space="preserve"> Верещагино г Лермонтова ул 4</t>
  </si>
  <si>
    <t xml:space="preserve"> Верещагино г Очерский тракт 10</t>
  </si>
  <si>
    <t xml:space="preserve"> Верещагино г Парковая ул 1</t>
  </si>
  <si>
    <t xml:space="preserve"> Верещагино г Пролетарская ул 45</t>
  </si>
  <si>
    <t xml:space="preserve"> Верещагино г Пролетарская ул 50 (Школа или сад)</t>
  </si>
  <si>
    <t xml:space="preserve"> Верещагино г Садовая ул 4</t>
  </si>
  <si>
    <t xml:space="preserve"> Верещагино г Советская ул 44</t>
  </si>
  <si>
    <t xml:space="preserve"> Верещагино г Советская ул 50</t>
  </si>
  <si>
    <t xml:space="preserve"> Верещагино г Советская ул 74</t>
  </si>
  <si>
    <t xml:space="preserve"> Верещагино г Трудовая ул 92</t>
  </si>
  <si>
    <t xml:space="preserve"> Верещагино г Фабричная ул 69 (Магнит косметик)</t>
  </si>
  <si>
    <t xml:space="preserve"> Верещагино г Фабричная ул 81</t>
  </si>
  <si>
    <t xml:space="preserve"> Верещагино г Фрунзе ул 74</t>
  </si>
  <si>
    <t xml:space="preserve"> Верещагино г Энгельса ул 119 (Монетка м-н)</t>
  </si>
  <si>
    <t xml:space="preserve"> Верещагино г Энергетиков ул 2</t>
  </si>
  <si>
    <t xml:space="preserve"> Зюкайка п Тимирязева ул 1</t>
  </si>
  <si>
    <t xml:space="preserve"> Верещагино г Железнодорожная ул 25</t>
  </si>
  <si>
    <t xml:space="preserve"> Верещагино г Ленина ул 20</t>
  </si>
  <si>
    <t xml:space="preserve"> Верещагино г Ленина ул 48</t>
  </si>
  <si>
    <t xml:space="preserve"> Верещагино г Верещагинская ул 8</t>
  </si>
  <si>
    <t xml:space="preserve"> Верещагино г Профинтерна ул 88 А</t>
  </si>
  <si>
    <t xml:space="preserve"> Верещагино г Верещагинская ул 81</t>
  </si>
  <si>
    <t xml:space="preserve"> Верещагино г Олега Кошевого ул 4 (ИП Лебедева Н.П.)</t>
  </si>
  <si>
    <t xml:space="preserve"> Рябины д Птицеводов ул 5</t>
  </si>
  <si>
    <t xml:space="preserve"> Верещагино г Фабричная ул 52</t>
  </si>
  <si>
    <t xml:space="preserve"> Верещагино г Энергетиков ул 18</t>
  </si>
  <si>
    <t xml:space="preserve"> Верещагино г Железнодорожная ул 77 Б</t>
  </si>
  <si>
    <t xml:space="preserve"> Зюкайка п Мичурина ул 2</t>
  </si>
  <si>
    <t xml:space="preserve"> Вознесенское с Ленина ул 19</t>
  </si>
  <si>
    <t xml:space="preserve"> Верещагино г Фабричная ул 69 А</t>
  </si>
  <si>
    <t xml:space="preserve"> Верещагино г Железнодорожная ул 16</t>
  </si>
  <si>
    <t xml:space="preserve"> Верещагино г Фрунзе ул 67 А</t>
  </si>
  <si>
    <t xml:space="preserve"> Верещагино г Октябрьская ул 65(СЮТ)</t>
  </si>
  <si>
    <t xml:space="preserve"> Верещагино г Карла Маркса ул 17</t>
  </si>
  <si>
    <t xml:space="preserve"> Верещагино г  Ярославцева ул 54 (техникум)</t>
  </si>
  <si>
    <t xml:space="preserve"> Вознесенское с Трудовая ул 4</t>
  </si>
  <si>
    <t xml:space="preserve"> Верещагино г Мичурина ул 58</t>
  </si>
  <si>
    <t xml:space="preserve"> Верещагино г Рудого ул 76</t>
  </si>
  <si>
    <t xml:space="preserve"> Верещагино г Энгельса ул 116</t>
  </si>
  <si>
    <t xml:space="preserve"> Верещагино г Ленина ул 9 (ПО "Верещагинский коопторг")</t>
  </si>
  <si>
    <t xml:space="preserve"> Верещагино г Восточная ул 2</t>
  </si>
  <si>
    <t xml:space="preserve"> Бородулино п 1 Мая ул 29</t>
  </si>
  <si>
    <t xml:space="preserve"> Верещагино г Ульяновская ул 136</t>
  </si>
  <si>
    <t xml:space="preserve"> Верещагино г Ленина ул 27</t>
  </si>
  <si>
    <t xml:space="preserve"> Верещагино г Карла Маркса ул 140</t>
  </si>
  <si>
    <t xml:space="preserve"> Верещагино г Карла Маркса ул 49</t>
  </si>
  <si>
    <t xml:space="preserve"> Верещагино г Ленина ул 16/1 (ИП Неболсин С.Е.)</t>
  </si>
  <si>
    <t xml:space="preserve"> Зюкайка п Первомайская ул 39</t>
  </si>
  <si>
    <t xml:space="preserve"> Зюкайка п Тимирязева ул 8</t>
  </si>
  <si>
    <t xml:space="preserve"> Зюкайка п Кислухина ул 2 А</t>
  </si>
  <si>
    <t xml:space="preserve"> Рябины д Птицеводов ул 3</t>
  </si>
  <si>
    <t xml:space="preserve"> Верещагино г Олега Кошевого ул 5</t>
  </si>
  <si>
    <t xml:space="preserve"> Верещагино г Карла Маркса ул 2/15</t>
  </si>
  <si>
    <t xml:space="preserve"> Верещагино г Депутатская ул 18</t>
  </si>
  <si>
    <t xml:space="preserve"> Салтыково д 64</t>
  </si>
  <si>
    <t xml:space="preserve"> Верещагино г 3 Интернационала ул (ж/д вокзал)</t>
  </si>
  <si>
    <t xml:space="preserve"> Верещагино г Железнодорожная ул 79</t>
  </si>
  <si>
    <t xml:space="preserve"> Верещагино г Капидоны ул 4</t>
  </si>
  <si>
    <t xml:space="preserve"> Верещагино г Карла Маркса ул 126</t>
  </si>
  <si>
    <t xml:space="preserve"> Верещагино г Карла Маркса ул 2/11</t>
  </si>
  <si>
    <t xml:space="preserve"> Верещагино г Карла Маркса ул 3 (ОАО "РЖД")</t>
  </si>
  <si>
    <t xml:space="preserve"> Верещагино г Карла Маркса ул 81</t>
  </si>
  <si>
    <t xml:space="preserve"> Верещагино г Карла Маркса ул 85</t>
  </si>
  <si>
    <t xml:space="preserve"> Верещагино г км 1313</t>
  </si>
  <si>
    <t xml:space="preserve"> Верещагино г Лермонтова ул 2</t>
  </si>
  <si>
    <t xml:space="preserve"> Верещагино г Некрасова ул 3 А</t>
  </si>
  <si>
    <t xml:space="preserve"> Верещагино г Октябрьская ул 78</t>
  </si>
  <si>
    <t xml:space="preserve"> Верещагино г Очерский тракт (АЗС Ликом)</t>
  </si>
  <si>
    <t xml:space="preserve"> Верещагино г Очерский тракт 10 А</t>
  </si>
  <si>
    <t xml:space="preserve"> Верещагино г Ярославцева ул 54 А (общежитие)</t>
  </si>
  <si>
    <t xml:space="preserve"> Верещагино г Фабричная ул 87</t>
  </si>
  <si>
    <t xml:space="preserve"> Верещагино г Северная ул 37</t>
  </si>
  <si>
    <t xml:space="preserve"> Верещагино г Славянская ул 35</t>
  </si>
  <si>
    <t xml:space="preserve"> Верещагино г Строителей ул 15</t>
  </si>
  <si>
    <t xml:space="preserve"> Верещагино г Ульяновская ул 138</t>
  </si>
  <si>
    <t xml:space="preserve"> Верещагино г Урицкого ул 117</t>
  </si>
  <si>
    <t xml:space="preserve"> Верещагино г Энергетиков ул 13</t>
  </si>
  <si>
    <t xml:space="preserve"> Верещагино г Энергетиков ул 22</t>
  </si>
  <si>
    <t xml:space="preserve"> Верещагино г Южная ул (Очерский тракт 4)</t>
  </si>
  <si>
    <t xml:space="preserve"> Вознесенское с Ленина ул 38</t>
  </si>
  <si>
    <t xml:space="preserve"> Зюкайка п Куйбышева ул 42</t>
  </si>
  <si>
    <t xml:space="preserve"> Верещагино г км 1313 (пост ЭЦ)</t>
  </si>
  <si>
    <t xml:space="preserve"> Верещагино г Карла Маркса ул 27</t>
  </si>
  <si>
    <t xml:space="preserve"> Верещагино г Ленина ул 11</t>
  </si>
  <si>
    <t xml:space="preserve"> Верещагино г Очерский тракт 10 (ДАВ-АВТО-ТРЕЙД)</t>
  </si>
  <si>
    <t xml:space="preserve"> Ленино п Гагарина ул 10</t>
  </si>
  <si>
    <t xml:space="preserve"> Субботники п Советская ул 22</t>
  </si>
  <si>
    <t xml:space="preserve"> Верещагино г Верещагинская ул 40 (мастерские)</t>
  </si>
  <si>
    <t xml:space="preserve"> Верещагино г км 1313 (мастерские)</t>
  </si>
  <si>
    <t xml:space="preserve"> Зюкайка п Мичурина ул 2 (техникум)</t>
  </si>
  <si>
    <t xml:space="preserve"> Верещагино г Пролетарская ул 3</t>
  </si>
  <si>
    <t xml:space="preserve"> Вознесенское с Ленина ул 11Б</t>
  </si>
  <si>
    <t xml:space="preserve"> Верещагино г Советская ул 138(комбинат питания)</t>
  </si>
  <si>
    <t xml:space="preserve"> Путино с Трактовая ул 14</t>
  </si>
  <si>
    <t xml:space="preserve"> Сепыч с Ленина ул 12</t>
  </si>
  <si>
    <t xml:space="preserve"> Верещагино г Карла Маркса ул 145</t>
  </si>
  <si>
    <t xml:space="preserve"> Верещагино г Железнодорожная ул 26 А</t>
  </si>
  <si>
    <t xml:space="preserve"> Верещагино г Энергетиков ул 14</t>
  </si>
  <si>
    <t xml:space="preserve"> Верещагино г Ленина ул 16/1 (ООО "ПАРМА")</t>
  </si>
  <si>
    <t xml:space="preserve"> Верещагино г Энергетиков ул 16</t>
  </si>
  <si>
    <t xml:space="preserve"> Верещагино г Верещагинская ул 83</t>
  </si>
  <si>
    <t xml:space="preserve"> Верещагино г Ульяновская ул 146</t>
  </si>
  <si>
    <t xml:space="preserve"> Верещагино г Комсомольская ул 74</t>
  </si>
  <si>
    <t xml:space="preserve"> Верещагино г Энгельса ул 152</t>
  </si>
  <si>
    <t xml:space="preserve"> Верещагино г Фабричная ул 69 (Пятерочка м-н)</t>
  </si>
  <si>
    <t xml:space="preserve"> Захарята д Клубная ул11 (школа)</t>
  </si>
  <si>
    <t xml:space="preserve"> Заполье д Лесная ул 7</t>
  </si>
  <si>
    <t xml:space="preserve"> Бородулино п Северная ул 16</t>
  </si>
  <si>
    <t xml:space="preserve"> Тюриково д Набережная ул 5</t>
  </si>
  <si>
    <t xml:space="preserve"> Бородули п Тетеновых ул 10</t>
  </si>
  <si>
    <t xml:space="preserve"> Бородули п Центральная ул 11</t>
  </si>
  <si>
    <t xml:space="preserve"> Кукеты д Кадочникова ул 13</t>
  </si>
  <si>
    <t xml:space="preserve"> Комары д Молодежная ул 1</t>
  </si>
  <si>
    <t xml:space="preserve"> Елохи д Молодежная ул 15</t>
  </si>
  <si>
    <t xml:space="preserve"> Сепыч с Ленина ул 10</t>
  </si>
  <si>
    <t xml:space="preserve"> Кривчана д Заречная ул 11</t>
  </si>
  <si>
    <t xml:space="preserve"> Ивашково д Школьная ул 8</t>
  </si>
  <si>
    <t xml:space="preserve"> Заполье д 16</t>
  </si>
  <si>
    <t xml:space="preserve"> Нижнее Галино д Советская ул 9</t>
  </si>
  <si>
    <t xml:space="preserve"> Верещагино г Звезды ул 65</t>
  </si>
  <si>
    <t xml:space="preserve"> Путино с Комсомольская ул 14</t>
  </si>
  <si>
    <t xml:space="preserve"> Верещагино г Железнодорожная ул 10</t>
  </si>
  <si>
    <t xml:space="preserve"> Кукетский п Ленина ул 3</t>
  </si>
  <si>
    <t xml:space="preserve"> Соколово д Ленина ул 16</t>
  </si>
  <si>
    <t xml:space="preserve"> Верещагино г Павлова ул 4</t>
  </si>
  <si>
    <t xml:space="preserve"> Верещагино г Олега Кошевого ул 11</t>
  </si>
  <si>
    <t xml:space="preserve"> Верещагино г Карла Маркса ул 55</t>
  </si>
  <si>
    <t xml:space="preserve"> Верещагино г Карла Маркса ул 122</t>
  </si>
  <si>
    <t xml:space="preserve"> Сепыч с Мира ул 9 Б</t>
  </si>
  <si>
    <t xml:space="preserve"> Вознесенское с Ленина ул 15/1</t>
  </si>
  <si>
    <t xml:space="preserve"> Верещагино г Энергетиков ул 14 Б</t>
  </si>
  <si>
    <t xml:space="preserve"> Верещагино г Железнодорожная ул 51</t>
  </si>
  <si>
    <t xml:space="preserve"> Верещагино г 3 Интернационала ул 13 А</t>
  </si>
  <si>
    <t xml:space="preserve"> Вознесенское с Ленина ул 17</t>
  </si>
  <si>
    <t xml:space="preserve"> Вознесенское с Трудовая ул 1 Б</t>
  </si>
  <si>
    <t xml:space="preserve"> Верещагино г Энгельса ул 119 (Магнит косметик м-н)</t>
  </si>
  <si>
    <t xml:space="preserve"> Верещагино г Ленина ул 78</t>
  </si>
  <si>
    <t xml:space="preserve"> Верещагино г Железнодорожная ул 85</t>
  </si>
  <si>
    <t xml:space="preserve"> Верещагино г Трудовая ул 92 А</t>
  </si>
  <si>
    <t xml:space="preserve"> Верещагино г Карла Маркса ул 5</t>
  </si>
  <si>
    <t xml:space="preserve"> Верещагино г Советская ул 72</t>
  </si>
  <si>
    <t xml:space="preserve"> Верещагино г Пролетарская ул 50</t>
  </si>
  <si>
    <t xml:space="preserve"> Верещагино г Очерский тракт 10 (РемМашСервис)</t>
  </si>
  <si>
    <t xml:space="preserve"> Вознесенское с Трудовая ул 4 (Библиотека)</t>
  </si>
  <si>
    <t xml:space="preserve"> Зюкайка п Чкалова ул 4</t>
  </si>
  <si>
    <t xml:space="preserve"> Верещагино г Железнодорожная ул 20</t>
  </si>
  <si>
    <t xml:space="preserve"> Субботники п Советская ул 24</t>
  </si>
  <si>
    <t xml:space="preserve"> Нижнее Галино д Советская ул 10</t>
  </si>
  <si>
    <t xml:space="preserve"> Путино с Комсомольская ул 16 (библиотека)</t>
  </si>
  <si>
    <t xml:space="preserve"> Сепыч с Мира ул 11</t>
  </si>
  <si>
    <t xml:space="preserve"> Верещагино г Ленина ул 35</t>
  </si>
  <si>
    <t xml:space="preserve"> Верещагино г Карла Маркса 56</t>
  </si>
  <si>
    <t xml:space="preserve"> Верещагино г Олега Кошевого ул 4 (Кари м-н)</t>
  </si>
  <si>
    <t xml:space="preserve"> Верещагино г Олега Кошевого ул 4 (Чижик м-н)</t>
  </si>
  <si>
    <t xml:space="preserve"> Верещагино г Ленина ул 9 (ИП Ханьжин А.В.)</t>
  </si>
  <si>
    <t xml:space="preserve"> Верещагино г Карла Маркса ул 3 (ООО "Мастак - плюс")</t>
  </si>
  <si>
    <t xml:space="preserve"> Зюкайка п Пугачева ул 42</t>
  </si>
  <si>
    <t xml:space="preserve"> Верещагино г Олега Кошевого ул 6</t>
  </si>
  <si>
    <t xml:space="preserve"> Зюкайка п Тимирязева ул 13</t>
  </si>
  <si>
    <t>ИП Ипатова С.Н.</t>
  </si>
  <si>
    <t>АО "Тандер" (Магнит-Косметик м-н)</t>
  </si>
  <si>
    <t>ООО "Элемент-Трейд" (Монетка м-н)</t>
  </si>
  <si>
    <t>ООО "Агроторг" (Пятерочка м-н)</t>
  </si>
  <si>
    <t xml:space="preserve">ООО "АВ-Запад" (Автостанция) </t>
  </si>
  <si>
    <t>ООО "Вемол"</t>
  </si>
  <si>
    <t>ЧПОУ "Пермский кооперативный техникум"</t>
  </si>
  <si>
    <t>ИП Алферова Э.Т.</t>
  </si>
  <si>
    <t>МБУК "Городской дворец досуга и творчества"</t>
  </si>
  <si>
    <t>ИП Целоусова Л.Л.</t>
  </si>
  <si>
    <t>ИП Тонкова О.В.</t>
  </si>
  <si>
    <t>МКУ "ХЭГ администрации Верещагинского ГО ПК" (здание администрации)</t>
  </si>
  <si>
    <t>Межрайонная ИФНС России №1 по ПК</t>
  </si>
  <si>
    <t>ВПО "Коопунивермаг"</t>
  </si>
  <si>
    <t>ООО "Регион Трейдинг"</t>
  </si>
  <si>
    <t>ГБУ ПК "Дубровский ПНИ"</t>
  </si>
  <si>
    <t>ООО "Торгсервис 59"</t>
  </si>
  <si>
    <t>МБОУ "Верещагинская санаторная школа-интернат"</t>
  </si>
  <si>
    <t>ООО "ВМ-Хлеб"</t>
  </si>
  <si>
    <t>ГКУ ПК "УГПС ПК" (Пожарная часть №76)</t>
  </si>
  <si>
    <t>АО "Тандер" (Магнит м-н)</t>
  </si>
  <si>
    <t>АО "Тандер" (Магнит косметик)</t>
  </si>
  <si>
    <t>Управление Судебного департамента в ПК</t>
  </si>
  <si>
    <t>ООО "Печатник"</t>
  </si>
  <si>
    <t>ГКУ ПК "УГПС ПК" (Пожарная часть №118)</t>
  </si>
  <si>
    <t>МБУК "Верещагинский районный музейно-культурный центр"</t>
  </si>
  <si>
    <t>ОАО "РЖД"</t>
  </si>
  <si>
    <t>ОАО "РЖД" - НГЧ-1</t>
  </si>
  <si>
    <t>ФГП "Ведомственная охрана ж/д транспорта РФ"</t>
  </si>
  <si>
    <t>ИП Лебедева Н.П.</t>
  </si>
  <si>
    <t>ИП Керимов А.С.о.</t>
  </si>
  <si>
    <t>МКУ "ХЭГ администрации Верещагинского ГО ПК"</t>
  </si>
  <si>
    <t>ГБУ "Управление общежитиями СПО ПК"</t>
  </si>
  <si>
    <t>АО "Верещагинский ПРМЗ "Ремпутьмаш"</t>
  </si>
  <si>
    <t>ГБПОУ "Верещагинский многопрофильный техникум"</t>
  </si>
  <si>
    <t>МБОУДО "ДЮСШ"</t>
  </si>
  <si>
    <t>ПО "Верещагинский коопторг"</t>
  </si>
  <si>
    <t>ИП Мальцев О.И.</t>
  </si>
  <si>
    <t>ООО "Пермская продовольственная компания"</t>
  </si>
  <si>
    <t>ИП Неболсин С.Е.</t>
  </si>
  <si>
    <t>МО МВД России "Верещагинский"</t>
  </si>
  <si>
    <t>МО МВД РФ "Верещагинский"</t>
  </si>
  <si>
    <t>ОАО "РЖД" (производственный участок на ст Верещагино)</t>
  </si>
  <si>
    <t>ОАО "РЖД" (Материально-техническое обеспечение)</t>
  </si>
  <si>
    <t>ОАО "РЖД" (Котельная ПЧЛ)</t>
  </si>
  <si>
    <t>МКУ "ХЭГ администрации Верещагинского ГО ПК" (детский лагерь)</t>
  </si>
  <si>
    <t>ПАО "Россети Урал"</t>
  </si>
  <si>
    <t>ООО "Верещагинское автотранспортное предприятие"</t>
  </si>
  <si>
    <t>ООО "Вторчермет НЛМК-Пермь"</t>
  </si>
  <si>
    <t>ООО "Верещагинский комбинат хлебопродуктов"</t>
  </si>
  <si>
    <t>ООО "Агросервис"</t>
  </si>
  <si>
    <t>ФГБУ "ЦЖКУ" Министерства обороны РФ</t>
  </si>
  <si>
    <t>ИП Шутиков В.О.</t>
  </si>
  <si>
    <t>ООО "Уралспецбетон"</t>
  </si>
  <si>
    <t>ИП Евдокимов С.Ф.</t>
  </si>
  <si>
    <t>МУП "Водоканал"</t>
  </si>
  <si>
    <t>ООО "Уралгазсервис"</t>
  </si>
  <si>
    <t>ИП Кунгурцев А.В.</t>
  </si>
  <si>
    <t>ООО "Лукойл-Уралнефтерподукт" (АЗС № 59013)</t>
  </si>
  <si>
    <t>ООО "ТД "Монолит Р"</t>
  </si>
  <si>
    <t>ПАО "Ростелеком"</t>
  </si>
  <si>
    <t>ООО "Вес"</t>
  </si>
  <si>
    <t>ООО "Бест Прайс"</t>
  </si>
  <si>
    <t>ООО "ДАВ-АВТО-ТРЕЙД"</t>
  </si>
  <si>
    <t>ООО "Верещагинский комбинат детского питания"</t>
  </si>
  <si>
    <t>ООО "РИЧ Инвест"</t>
  </si>
  <si>
    <t>ООО "ПАРМА" (промтоварный м-н)</t>
  </si>
  <si>
    <t>ИП Овчанкова Е.П.</t>
  </si>
  <si>
    <t>ИП Целоусов С.В.</t>
  </si>
  <si>
    <t>ООО "Форвард 69"</t>
  </si>
  <si>
    <t>А-КЛАСС ООО «Современная медицина»</t>
  </si>
  <si>
    <t>ООО "ПВ-Средний Урал" (Доброцен м-н)</t>
  </si>
  <si>
    <t>ООО «Верещагинский комбинат благоустройства»</t>
  </si>
  <si>
    <t>Сепычёвское СПО (Продукты м-н)</t>
  </si>
  <si>
    <t>ООО "ЗК "Феникс"</t>
  </si>
  <si>
    <t>ИП Нохрин Е.Л.</t>
  </si>
  <si>
    <t>ИП Комаров А.Г.</t>
  </si>
  <si>
    <t>ИП Тиунов К.Г.</t>
  </si>
  <si>
    <t>ИП Казымов З.Х. о.г.</t>
  </si>
  <si>
    <t>ООО "РемМашСервис"</t>
  </si>
  <si>
    <t>МБУК "Верещагинская центральная библиотека" ("ВЦБ")</t>
  </si>
  <si>
    <t>ООО "ЮНАЙТ"</t>
  </si>
  <si>
    <t>МБУК "Верещагинская центральная библиотека" ("ВЦБ" Свободы, 86)</t>
  </si>
  <si>
    <t>ИП Керимов А.С.о. (Кари м-н)</t>
  </si>
  <si>
    <t>АО «Продторг» (Чижик м-н)</t>
  </si>
  <si>
    <t>ИП Ханьжин А.В.</t>
  </si>
  <si>
    <t>ООО "Мастак - плюс"</t>
  </si>
  <si>
    <t>ООО «Фирма «Радиус-Сервис»</t>
  </si>
  <si>
    <t>ИП Носкова Ирина Юрьевна</t>
  </si>
  <si>
    <t>ООО "Агроторг"</t>
  </si>
  <si>
    <t>0.36 - евроконтейнер</t>
  </si>
  <si>
    <t xml:space="preserve">0.75 </t>
  </si>
  <si>
    <t xml:space="preserve">0.8 </t>
  </si>
  <si>
    <t>РЕЕСТР мест (площадок) накопления твердых коммунальных отходов. расположенных на территории Верещагинского городского округа</t>
  </si>
  <si>
    <t>РАЗДЕЛ 4. Данные об источниках образования ТКО. которые складируются в местах (на площадках) накопления ТКО</t>
  </si>
  <si>
    <t>Адрес расположения (населенный пункт. улица. номер дома) и (или) географические координаты</t>
  </si>
  <si>
    <t>Количество контейнеров (бункеров). шт.</t>
  </si>
  <si>
    <t>Объем установленных контейнеров (бункеров). куб.м.</t>
  </si>
  <si>
    <t>Площадь контейнерной площадки. кв.м.</t>
  </si>
  <si>
    <t>Полное наименование (для юр.лиц);                                ФИО (для ИП. физ.лиц)</t>
  </si>
  <si>
    <t>Фактический адрес ( для юр.лиц);                         Адрес места регистрации (для ИП. физ.лиц)</t>
  </si>
  <si>
    <t xml:space="preserve">г. Верещагино
ул. Советская. 96
</t>
  </si>
  <si>
    <t xml:space="preserve">г. Верещагино
ул. Советская. 96.98.100.102. 104.106.108. Пролетарская 11а.13 Фабричная 84а.86.89.91а.93
</t>
  </si>
  <si>
    <t xml:space="preserve">г. Верещагино ул. К.Маркса. 20
</t>
  </si>
  <si>
    <t xml:space="preserve">г. Верещагино ул. К.Маркса. 20. Почтовая 2. Свердлова 3. Садовая 27
</t>
  </si>
  <si>
    <t>58.07336</t>
  </si>
  <si>
    <t>54.65473</t>
  </si>
  <si>
    <t>г. Верещагино ул. К.Маркса. 83</t>
  </si>
  <si>
    <t>58.09202</t>
  </si>
  <si>
    <t>54.66258</t>
  </si>
  <si>
    <t xml:space="preserve">г. Верещагино
ул. К.Маркса. 128а
</t>
  </si>
  <si>
    <t xml:space="preserve">г. Верещагино
ул. К.Маркса. 128а.128.124.130.130а
</t>
  </si>
  <si>
    <t>58.09212</t>
  </si>
  <si>
    <t>54.66362</t>
  </si>
  <si>
    <t xml:space="preserve">г. Верещагино
ул. К.Маркса. 134 А
</t>
  </si>
  <si>
    <t xml:space="preserve">г. Верещагино
ул. К.Маркса. 134 А. 132. 132а.134.136.138
</t>
  </si>
  <si>
    <t>58.09409</t>
  </si>
  <si>
    <t>54.66426</t>
  </si>
  <si>
    <t>г.Верещагино. ул.К.Маркса. 66</t>
  </si>
  <si>
    <t>58.08079</t>
  </si>
  <si>
    <t>54.65809</t>
  </si>
  <si>
    <t>г. Верещагино. ул. Комсомольская. 136</t>
  </si>
  <si>
    <t>г. Верещагино. ул. Комсомольская. 135. 136. 136а.128.130.132.134.137.139.141.143</t>
  </si>
  <si>
    <t>58.08756</t>
  </si>
  <si>
    <t>54.67458</t>
  </si>
  <si>
    <t xml:space="preserve">г. Верещагино
ул. Ст. Разина. 5
</t>
  </si>
  <si>
    <t xml:space="preserve">г. Верещагино
ул. Ст. Разина. 5.10.12.14. Октябрьская 123.125.127.129
</t>
  </si>
  <si>
    <t>58.08928</t>
  </si>
  <si>
    <t>54.66697</t>
  </si>
  <si>
    <t>58.069</t>
  </si>
  <si>
    <t>54.68218</t>
  </si>
  <si>
    <t xml:space="preserve">г. Верещагино
ул. Свободы. 69.71.73.Комсомольская 76.83. Пролетарская 85
</t>
  </si>
  <si>
    <t>58.07808</t>
  </si>
  <si>
    <t>54.67019</t>
  </si>
  <si>
    <t xml:space="preserve">г. Верещагино
ул. Павлова. 30 (ул. Фрунзе. 100)
</t>
  </si>
  <si>
    <t xml:space="preserve">г. Верещагино
ул. Павлова. 24.26.30. ул. Фрунзе. 79.81.83.85.100
</t>
  </si>
  <si>
    <t>58.07988</t>
  </si>
  <si>
    <t>54.66984</t>
  </si>
  <si>
    <t xml:space="preserve">г. Верещагино
ул. Советская. 65 (3 Интернационала)
</t>
  </si>
  <si>
    <t xml:space="preserve">г. Верещагино
ул. Советская.63. 65. Ленина 3. К. Маркса 58. 64
</t>
  </si>
  <si>
    <t>58.07944</t>
  </si>
  <si>
    <t>54.65997</t>
  </si>
  <si>
    <t>г.Верещагино ул.Горького62.63.64.65.66.67.68. 69.71.72.73 Урицкого 65.67. Пушкина 70.72</t>
  </si>
  <si>
    <t>58.07797</t>
  </si>
  <si>
    <t>54.63694</t>
  </si>
  <si>
    <t xml:space="preserve">г. Верещагино
ул. О.Кошевого. 16
</t>
  </si>
  <si>
    <t>58.07549</t>
  </si>
  <si>
    <t>54.66019</t>
  </si>
  <si>
    <t xml:space="preserve">г. Верещагино
ул. Октябрьская. 142
</t>
  </si>
  <si>
    <t xml:space="preserve">г. Верещагино
ул. Октябрьская.121.113.125.127.129.136.138.140. 142.144.146
</t>
  </si>
  <si>
    <t>58.08894</t>
  </si>
  <si>
    <t>54.66871</t>
  </si>
  <si>
    <t xml:space="preserve">г. Верещагино
ул. Октябрьская. 152
</t>
  </si>
  <si>
    <t xml:space="preserve">г. Верещагино
ул. Октябрьская.131.148.150. 152.154 
</t>
  </si>
  <si>
    <t>58.09019</t>
  </si>
  <si>
    <t>54.66932</t>
  </si>
  <si>
    <t>г. Верещагино
ул. Заводская 1.25.3.4.5.5а.6.7.8.10.6а.8а Фестивальная 1.2.3.4.5.5а</t>
  </si>
  <si>
    <t xml:space="preserve">г. Верещагино
ул. Заводская. 16
</t>
  </si>
  <si>
    <t xml:space="preserve">г. Верещагино
ул. Заводская.9.11.13.12.14.16.12а.14а.16а. 16 Фестивальная 6.7.8.16.18
</t>
  </si>
  <si>
    <t xml:space="preserve">г. Верещагино
ул. Уральская. 5
</t>
  </si>
  <si>
    <t xml:space="preserve">г. Верещагино
ул. Уральская. 1.3.5.6.8.10
</t>
  </si>
  <si>
    <t xml:space="preserve">г. Верещагино
ул. Андреева. 20
</t>
  </si>
  <si>
    <t xml:space="preserve">г. Верещагино
ул. Андреева.12.14а.16.18. 20.22.24.25.13.15.17.19 Депутатская 29.3130.32.36.38
</t>
  </si>
  <si>
    <t xml:space="preserve">г. Верещагино
ул. 50 лет Октября. 149
</t>
  </si>
  <si>
    <t xml:space="preserve">г. Верещагино
ул. 50 лет Октября. 141.143.145.147.149.148.150.152.154.156
</t>
  </si>
  <si>
    <t xml:space="preserve">г. Верещагино
ул. 50 лет Октября. 144
</t>
  </si>
  <si>
    <t xml:space="preserve">г. Верещагино
ул. 50 лет Октября.133.135.137.140.142. 144.
</t>
  </si>
  <si>
    <t xml:space="preserve">г. Верещагино
ул. 50 лет Октября. 25 (27) - пересечение с ул. Осипенко
</t>
  </si>
  <si>
    <t xml:space="preserve">г. Верещагино
ул. 50 лет Октября.19.21.23.25.2729.31.2224.26.28.30а ул. Осипенко 1.3. Суворова 26.28
</t>
  </si>
  <si>
    <t xml:space="preserve">г. Верещагино
ул. Тельмана. 67
</t>
  </si>
  <si>
    <t xml:space="preserve">г. Верещагино
ул. Тельмана.61.65. 67.69.66.68.70.72.74
</t>
  </si>
  <si>
    <t xml:space="preserve">г. Верещагино
ул. Осипенко. 31
</t>
  </si>
  <si>
    <t xml:space="preserve">г. Верещагино
ул. Осипенко. 23.25.26.27.29.28.31.37.35
</t>
  </si>
  <si>
    <t xml:space="preserve">г. Верещагино
ул. Осипенко. 23
</t>
  </si>
  <si>
    <t xml:space="preserve">г. Верещагино
ул. Осипенко. 17.19.21.23.24.27 Урицкого 27.27а.28.29а
</t>
  </si>
  <si>
    <t xml:space="preserve">г. Верещагино
ул. Осипенко. 55
</t>
  </si>
  <si>
    <t xml:space="preserve">г. Верещагино
ул. Осипенко. 71
</t>
  </si>
  <si>
    <t xml:space="preserve">г. Верещагино
ул. Калинина. 150
</t>
  </si>
  <si>
    <t xml:space="preserve">г. Верещагино
ул. Калинина. 40
</t>
  </si>
  <si>
    <t xml:space="preserve">г. Верещагино
ул. Жукова. 26
</t>
  </si>
  <si>
    <t xml:space="preserve">г. Верещагино
ул. Железнодорожная. 42
</t>
  </si>
  <si>
    <t xml:space="preserve">г. Верещагино
ул. Суворова. 84
</t>
  </si>
  <si>
    <t xml:space="preserve">г. Верещагино
ул. Суворова. 20
</t>
  </si>
  <si>
    <t xml:space="preserve">г. Верещагино
ул. Железнодорожная. 71 Б
</t>
  </si>
  <si>
    <t xml:space="preserve">г. Верещагино
ул. Ульяновская. 70
</t>
  </si>
  <si>
    <t xml:space="preserve">г. Верещагино
ул. Ульяновская. 75
</t>
  </si>
  <si>
    <t xml:space="preserve">г. Верещагино
ул. Ульяновская. 144
</t>
  </si>
  <si>
    <t xml:space="preserve">г. Верещагино
ул. Железнодорожная. 77(42)
</t>
  </si>
  <si>
    <t xml:space="preserve">г. Верещагино
ул. Путейская. 13а
</t>
  </si>
  <si>
    <t xml:space="preserve">г. Верещагино
ул. Путейская.13а
</t>
  </si>
  <si>
    <t xml:space="preserve">г. Верещагино
ул. Путейская. 2
</t>
  </si>
  <si>
    <t xml:space="preserve">г. Верещагино
ул. Депутаская. 13
</t>
  </si>
  <si>
    <t xml:space="preserve">г. Верещагино 
ул. Рудого. 65 (ул. Луговская)
</t>
  </si>
  <si>
    <t xml:space="preserve">г. Верещагино
ул. Луговская. 25
</t>
  </si>
  <si>
    <t xml:space="preserve">г. Верещагино
ул. Мичурина. 52
</t>
  </si>
  <si>
    <t xml:space="preserve">г. Верещагино
ул. Строителей. 13
</t>
  </si>
  <si>
    <t xml:space="preserve">г. Верещагино
ул. Строителей. 86
</t>
  </si>
  <si>
    <t xml:space="preserve">г. Верещагино
ул. 12 Декабря.90
</t>
  </si>
  <si>
    <t xml:space="preserve">г. Верещагино
ул. 12 Декабря. 89
</t>
  </si>
  <si>
    <t xml:space="preserve">г. Верещагино
ул. 12 Декабря. 4
</t>
  </si>
  <si>
    <t xml:space="preserve">г. Верещагино
ул. Рабочая. 6А
</t>
  </si>
  <si>
    <t>г.Верещагино. ул.Рабочая. 18А (16)</t>
  </si>
  <si>
    <t xml:space="preserve">г. Верещагино
ул.  Ломоносова. 80
</t>
  </si>
  <si>
    <t xml:space="preserve">г. Верещагино
ул.  Ломоносова. 80 (ул. Лесная. 1)
</t>
  </si>
  <si>
    <t xml:space="preserve">г. Верещагино
ул. Лермонтова. 40А
</t>
  </si>
  <si>
    <t xml:space="preserve">г. Верещагино
ул. Чкалова. 36
</t>
  </si>
  <si>
    <t xml:space="preserve">г. Верещагино
ул. Чкалова. 35
</t>
  </si>
  <si>
    <t>г.Верещагино. ул.Огородная</t>
  </si>
  <si>
    <t xml:space="preserve">58.064630. </t>
  </si>
  <si>
    <t>г. Верещагино. ул. Некрасова 18. 20. 22</t>
  </si>
  <si>
    <t xml:space="preserve">д. Рябины. ул. 10 Пятилетки. 1
</t>
  </si>
  <si>
    <t>д. Рябины. ул. 10 Пятилетки. 10</t>
  </si>
  <si>
    <t>д. Рябины. ул. Юбилейная. 9</t>
  </si>
  <si>
    <t>д. Рябины. ул. Юбилейная. 4</t>
  </si>
  <si>
    <t>д. Рябины. ул. Молодежная. 2</t>
  </si>
  <si>
    <t>д. Рябины. ул. Молодежная. 12 (перекресток Молодежная-Спортивная)</t>
  </si>
  <si>
    <t>д. Рябины. ул. Спортивная. 12 (15)</t>
  </si>
  <si>
    <t>д. Рябины. ул. Строителей. 1 (Спортивная)</t>
  </si>
  <si>
    <t>д. Рябины. ул. Лесная. 3 (1)</t>
  </si>
  <si>
    <t>д. Рябины. ул. Лесная. 7 (ул. Птицеводов)</t>
  </si>
  <si>
    <t>д. Рябины. ул. Рябиновая. 1</t>
  </si>
  <si>
    <t>с. Вознесенское. ул.Ленина.44</t>
  </si>
  <si>
    <t xml:space="preserve">с. Вознесенское. 
ул. Ленина.36
</t>
  </si>
  <si>
    <t xml:space="preserve">с. Вознесенское.
 ул. Ленина.28
</t>
  </si>
  <si>
    <t xml:space="preserve">с. Вознесенское 
ул. Стадионная.7
</t>
  </si>
  <si>
    <t xml:space="preserve">с. Вознесенское 
ул. Стадионная.5
</t>
  </si>
  <si>
    <t xml:space="preserve">с. Вознесенское 
ул. Стадионная.10
</t>
  </si>
  <si>
    <t xml:space="preserve">с. Вознесенское 
ул. Стадионная.1
</t>
  </si>
  <si>
    <t xml:space="preserve">п. Зюкайка. 
ул. Кислухина.16
</t>
  </si>
  <si>
    <t xml:space="preserve">п. Зюкайка. 
ул. Тимирязева.5б
</t>
  </si>
  <si>
    <t xml:space="preserve">п. Зюкайка. 
ул. Тимирязева.10
</t>
  </si>
  <si>
    <t xml:space="preserve">п. Зюкайка. 
ул. Куйбышева. 40
</t>
  </si>
  <si>
    <t xml:space="preserve">п. Зюкайка. 
ул. Пугачева.38
</t>
  </si>
  <si>
    <t xml:space="preserve">п. Зюкайка. 
ул. Матросова. 18
</t>
  </si>
  <si>
    <t xml:space="preserve">п. Зюкайка. 
ул. Ленина.11
</t>
  </si>
  <si>
    <t xml:space="preserve">п. Зюкайка.
 ул.  Садовая.5
</t>
  </si>
  <si>
    <t xml:space="preserve">п. Зюкайка.
 ул.  Садовая.15
</t>
  </si>
  <si>
    <t xml:space="preserve">п. Зюкайка. 
ул. Кирова.1а
</t>
  </si>
  <si>
    <t xml:space="preserve">п. Зюкайка. 
ул. Кирова.49
</t>
  </si>
  <si>
    <t xml:space="preserve">п. Зюкайка. 
ул. Пугачева.42
</t>
  </si>
  <si>
    <t>п.Зюкайка. ул.Октябрьская. 4</t>
  </si>
  <si>
    <t xml:space="preserve">г. Верещагино. 
ул. Садовая.17
</t>
  </si>
  <si>
    <t xml:space="preserve">г. Верещагино. 
ул. 8 марта.1
</t>
  </si>
  <si>
    <t xml:space="preserve">г. Верещагино. 
ул. Советская.43
</t>
  </si>
  <si>
    <t xml:space="preserve">г. Верещагино. 
ул. Советская.61
</t>
  </si>
  <si>
    <t xml:space="preserve">г. Верещагино. 
ул. Дружбы.19
</t>
  </si>
  <si>
    <t>г. Верещагино. Шардакова.5</t>
  </si>
  <si>
    <t xml:space="preserve">г. Верещагино. 
ул. Мира.5
</t>
  </si>
  <si>
    <t xml:space="preserve">г. Верещагино. 
ул. Парковая.6/8
</t>
  </si>
  <si>
    <t xml:space="preserve">г. Верещагино. 
ул. Парковая. 10
</t>
  </si>
  <si>
    <t>г. Верещагино. Парковая.10а</t>
  </si>
  <si>
    <t xml:space="preserve">г. Верещагино. 
ул. Парковая.12
</t>
  </si>
  <si>
    <t xml:space="preserve">г. Верещагино. 
ул. Восточная.8
</t>
  </si>
  <si>
    <t xml:space="preserve">г. Верещагино.
ул. Ленина.57а
</t>
  </si>
  <si>
    <t xml:space="preserve">г. Верещагино. 
ул. Ленина.41
</t>
  </si>
  <si>
    <t xml:space="preserve">г. Верещагино.
 ул. Ленина.42
</t>
  </si>
  <si>
    <t xml:space="preserve">г. Верещагино.
 ул. Свободы.90
</t>
  </si>
  <si>
    <t xml:space="preserve">г. Верещагино. 
ул. Октябрьская.93
</t>
  </si>
  <si>
    <t xml:space="preserve">г. Верещагино.
 ул. Ярославцева.54
</t>
  </si>
  <si>
    <t xml:space="preserve">г. Верещагино. 
ул. Энгельса.16
</t>
  </si>
  <si>
    <t xml:space="preserve">г. Верещагино. 
ул. Свердлова.16А
</t>
  </si>
  <si>
    <t>г. Верещагино. ул. Фабричная.92</t>
  </si>
  <si>
    <t xml:space="preserve">
г. Верещагино. ул. Октябрьская. 32а
</t>
  </si>
  <si>
    <t xml:space="preserve">г. Верещагино. ул. Октябрьская. 32а
</t>
  </si>
  <si>
    <t xml:space="preserve">г. Верещагино.
 ул. Лермонтова.43
</t>
  </si>
  <si>
    <t xml:space="preserve">г. Верещагино.
 ул. Ульяновская.17
</t>
  </si>
  <si>
    <t xml:space="preserve">г. Верещагино. 
ул. Урицкого.18
</t>
  </si>
  <si>
    <t xml:space="preserve">г. Верещагино. 
ул. Некрасова.3
</t>
  </si>
  <si>
    <t xml:space="preserve">г. Верещагино. 
ул. Ульяновская.56
</t>
  </si>
  <si>
    <t xml:space="preserve">г. Верещагино. 
ул. Мичурина.16
</t>
  </si>
  <si>
    <t xml:space="preserve">г. Верещагино. 
ул. Мичурина.39а
</t>
  </si>
  <si>
    <t xml:space="preserve">г. Верещагино. 
ул. Дружбы.4
</t>
  </si>
  <si>
    <t xml:space="preserve">г. Верещагино. 
ул. Энергетиков.5
</t>
  </si>
  <si>
    <t xml:space="preserve">г. Верещагино. 
ул. Рудого.81
</t>
  </si>
  <si>
    <t>г. Верещагино. Железнодорожная.24</t>
  </si>
  <si>
    <t>г. Верещагино. Железнодорожная. 53</t>
  </si>
  <si>
    <t xml:space="preserve">г. Верещагино. 
ул. 50 лет Октября.87
</t>
  </si>
  <si>
    <t xml:space="preserve">г. Верещагино.
 ул. 50 лет Октября.92
</t>
  </si>
  <si>
    <t xml:space="preserve">г. Верещагино. 
ул. Профинтерна.91
</t>
  </si>
  <si>
    <t xml:space="preserve">г. Верещагино. 
ул. Тихая.2
</t>
  </si>
  <si>
    <t xml:space="preserve">г. Верещагино. 
ул. Тихая.14
</t>
  </si>
  <si>
    <t xml:space="preserve">г. Верещагино.
 ул. Тимирязева.20
</t>
  </si>
  <si>
    <t xml:space="preserve">г. Верещагино.
 ул. Тимирязево.20
</t>
  </si>
  <si>
    <t xml:space="preserve">г. Верещагино. 
ул. Тимирязева. 15 
</t>
  </si>
  <si>
    <t xml:space="preserve">г. Верещагино. 
ул. Комсомольская.56
</t>
  </si>
  <si>
    <t xml:space="preserve">г. Верещагино. 
ул. Ленина. 55
</t>
  </si>
  <si>
    <t xml:space="preserve">г. Верещагино.
ул. Крупской.46
</t>
  </si>
  <si>
    <t xml:space="preserve">г. Верещагино. 
ул. Трудовая.41
</t>
  </si>
  <si>
    <t xml:space="preserve">г. Верещагино. 
пересечение ул. Пугачева - Трудовая
</t>
  </si>
  <si>
    <t xml:space="preserve">г. Верещагино. 
пересечение ул. Пугачева – Энгельса
</t>
  </si>
  <si>
    <t xml:space="preserve">г. Верещагино.
ул. Челюскинцев.18
</t>
  </si>
  <si>
    <t xml:space="preserve">г. Верещагино. 
ул. Свердлова.40а
</t>
  </si>
  <si>
    <t xml:space="preserve">г. Верещагино. 
ул. Зои Космодемьянской. 12а
</t>
  </si>
  <si>
    <t xml:space="preserve">г. Верещагино.
ул. Матросова.31
</t>
  </si>
  <si>
    <t xml:space="preserve">г. Верещагино.
ул. Профинтерна.87
</t>
  </si>
  <si>
    <t xml:space="preserve">г. Верещагино.
ул. С.Лазо.16
</t>
  </si>
  <si>
    <t xml:space="preserve">г. Верещагино.
ул. Чапаева.16
</t>
  </si>
  <si>
    <t xml:space="preserve">г. Верещагино.
ул. Солнечная.1
</t>
  </si>
  <si>
    <t xml:space="preserve">г. Верещагино.
ул. Антонова.6
</t>
  </si>
  <si>
    <t>г.Верещагино. ул.Ушакова. 52</t>
  </si>
  <si>
    <t>г.Верещагино. ул.О.Кошевого. 22</t>
  </si>
  <si>
    <t>г.Верещагино. ул.Звезды.2а</t>
  </si>
  <si>
    <t>г.Верещагино. ул.Октябрьская.93</t>
  </si>
  <si>
    <t>г.Верещагино. ул.О.Кошевого. 32</t>
  </si>
  <si>
    <t>г.Верещагино. ул.Профинтерна. 45</t>
  </si>
  <si>
    <t>г.Верещагино. на пересечении ул.Кирова и ул.Октябрьская</t>
  </si>
  <si>
    <t>г.Верещагино. пересечение ул.Комсомольская. Пионерская</t>
  </si>
  <si>
    <t>г.Верещагино. ул.Западная. 24</t>
  </si>
  <si>
    <t>г.Верещагино. ул.Рудого. 119</t>
  </si>
  <si>
    <t>г.Верещагино. ул.12 Декабря. 65</t>
  </si>
  <si>
    <t>г.Верещагин.ул.12 Декабря. 65</t>
  </si>
  <si>
    <t>п.Зюкайка. ул.Фрунзе. 41</t>
  </si>
  <si>
    <t>п.Зюкайка.    ул.Трудовая. 4</t>
  </si>
  <si>
    <t>п.Зюкайка.    ул.Трудовая. 17а</t>
  </si>
  <si>
    <t>п.Зюкайка.    ул.Маяковского. 18</t>
  </si>
  <si>
    <t>п.Зюкайка.    ул.Пугачева.31</t>
  </si>
  <si>
    <t>п.Зюкайка. ул.Куйбышева. 20</t>
  </si>
  <si>
    <t>п.Зюкайка. ул.Октябрьская. 15</t>
  </si>
  <si>
    <t>п.Зюкайка. ул. 30 лет Октября. 5</t>
  </si>
  <si>
    <t>п.Зюкайка. ул.Первомайская.19</t>
  </si>
  <si>
    <t>п.Зюкайка. ул.Чкалова.2</t>
  </si>
  <si>
    <t>п.Зюкайка. ул.Сосновая.15</t>
  </si>
  <si>
    <t>п.Зюкайка. ул.Заводская. рядом с д.13</t>
  </si>
  <si>
    <t>п.Зюкайка. ул.Крупская напротив. д.14</t>
  </si>
  <si>
    <t>п.Зюкайка. ул.К.Маркса.9</t>
  </si>
  <si>
    <t>п.Зюкайка. ул.Ленина за домом 60</t>
  </si>
  <si>
    <t>п.Зюкайка. ул.Ленина. 74</t>
  </si>
  <si>
    <t>п.Зюкайка. ул.Ленина. 106</t>
  </si>
  <si>
    <t>п.Зюкайка. ул.Ленина. 186</t>
  </si>
  <si>
    <t>п.Зюкайка. ул.Мичурина. 3</t>
  </si>
  <si>
    <t>п.Зюкайка. ул.Мичурина. 6</t>
  </si>
  <si>
    <t>п.Зюкайка. ул.Пролетарская. 2а</t>
  </si>
  <si>
    <t xml:space="preserve">58.209262. </t>
  </si>
  <si>
    <t>п.Зюкайка. ул Юбилейная. 2</t>
  </si>
  <si>
    <t>п.Зюкайка. ул Юбилейная. 4</t>
  </si>
  <si>
    <t>п.Зюкайка. ул Строителей. 4</t>
  </si>
  <si>
    <t>п.Зюкайка. ул Пионерская. 15</t>
  </si>
  <si>
    <t>п.Зюкайка. ул Мира. 7</t>
  </si>
  <si>
    <t>п.Зюкайка. ул Чапаева. 7</t>
  </si>
  <si>
    <t>п.Зюкайка. ул Чапаева. 49</t>
  </si>
  <si>
    <t>п.Зюкайка. ул Молодежная.  1</t>
  </si>
  <si>
    <t>п.Зюкайка. ул Молодежная. напротив. 17</t>
  </si>
  <si>
    <t>п.Зюкайка. ул.Фурмана. рядом с д.51</t>
  </si>
  <si>
    <t>п.Зюкайка. ул.Свердлова. д.25</t>
  </si>
  <si>
    <t>п.Зюкайка. ул.Свердлова. д.49</t>
  </si>
  <si>
    <t>п.Зюкайка. ул.Первомайская. 4</t>
  </si>
  <si>
    <t>п.Зюкайка. ул.Пархоменко.20</t>
  </si>
  <si>
    <t>п.Зюкайка. ул Гоголя. 14</t>
  </si>
  <si>
    <t>п.Зюкайка. ул Кирова. 23а</t>
  </si>
  <si>
    <t>Верещагинский район. д. Захарята</t>
  </si>
  <si>
    <t>п.Зюкайка. ул Сосновая. 3</t>
  </si>
  <si>
    <t>п.Зюкайка. ул Подлесная. 12</t>
  </si>
  <si>
    <t>п.Зюкайка. ул Гоголя. 9</t>
  </si>
  <si>
    <t>с.Вознесенское. ул.Комсомольская. 51</t>
  </si>
  <si>
    <t>с.Вознесенское. ул.Комсомольская. 34</t>
  </si>
  <si>
    <t>п.Ленино. ул.Гагарина.31</t>
  </si>
  <si>
    <t>п.Ленино. ул.Северная</t>
  </si>
  <si>
    <t>д.Старый Посад. д.21</t>
  </si>
  <si>
    <t>д.Старый Посад. д.1</t>
  </si>
  <si>
    <t>д.Старый Посад. д.34</t>
  </si>
  <si>
    <t>д.Аникино. центральная часть</t>
  </si>
  <si>
    <t>г. Верещагино. ул. Островского.7а</t>
  </si>
  <si>
    <t>Верещагино. пересечение ул. Профинтерна. Луговская</t>
  </si>
  <si>
    <t>Верещагино. пересечение ул. Тельмана.  Пушкина</t>
  </si>
  <si>
    <t xml:space="preserve">Верещагино. пересечение ул. Р.Люксембург. Комсомольская </t>
  </si>
  <si>
    <t>г. Верещагино. ул. Мира. 3</t>
  </si>
  <si>
    <t>п. Ленино. ул. Садовая</t>
  </si>
  <si>
    <t>п. Ленино. ул. Гагарина</t>
  </si>
  <si>
    <t xml:space="preserve">г. Верещагино. 
ул. Урицкого.117
</t>
  </si>
  <si>
    <t>д. Рябины. ул. Юбилейная.6а</t>
  </si>
  <si>
    <t>д. Рябины. ул. Юбилейная.6</t>
  </si>
  <si>
    <t xml:space="preserve">г. Верещагино. 
ул. 50 лет Октября. ул. Луговская. 7(9)
</t>
  </si>
  <si>
    <t>п. Ленино. ул. Трудовая</t>
  </si>
  <si>
    <t>ул. Советская.12</t>
  </si>
  <si>
    <t>ул. Советская. 12. ул. Советская.8</t>
  </si>
  <si>
    <t>н. Галино ул. Майская.11</t>
  </si>
  <si>
    <t>ул. Майская.11</t>
  </si>
  <si>
    <t>Верещагино ул. 50 лет Октября. 144</t>
  </si>
  <si>
    <t>металлические стойки. профнастил</t>
  </si>
  <si>
    <t>ул. 50 лет Октября. 135</t>
  </si>
  <si>
    <t>ул. Андреева. 20</t>
  </si>
  <si>
    <t>ул. Путейская. 2</t>
  </si>
  <si>
    <t>ул. Железнодорожная. 42</t>
  </si>
  <si>
    <t>ул. Железнодорожная. 77</t>
  </si>
  <si>
    <t>ул. Славяновская. 21</t>
  </si>
  <si>
    <t>ул. Славянская. 21</t>
  </si>
  <si>
    <t>дома 29.30.31</t>
  </si>
  <si>
    <t>д. Первомайка дома 29.30.31</t>
  </si>
  <si>
    <t>г. Верещагино. ул. Комсомольская. 81</t>
  </si>
  <si>
    <t>п. Ленино. ул. Гагарина 27</t>
  </si>
  <si>
    <t>п. Ленино. ул. Гагарина. 27</t>
  </si>
  <si>
    <t xml:space="preserve">г. Верещагино. ул. 12 Декабря/ Лермонтова </t>
  </si>
  <si>
    <t xml:space="preserve">п. Зюкайка. ул.  Октябрьская. 15 </t>
  </si>
  <si>
    <t>58.207848.</t>
  </si>
  <si>
    <t xml:space="preserve">п. Зюкайка. ул. Первомайская. 37 </t>
  </si>
  <si>
    <t xml:space="preserve">с. Вознесенское. ул. Советская/Октябрьская </t>
  </si>
  <si>
    <t>п. Зюкайка. ул. Фрунзе. 25</t>
  </si>
  <si>
    <t>п. Кукетский. ул. Ломоносова</t>
  </si>
  <si>
    <t>д. Нижнее Галино. ул. Советская напротив д. 14</t>
  </si>
  <si>
    <t xml:space="preserve">д. Нижнее Галино. ул. Трудовая около угольной котельной </t>
  </si>
  <si>
    <t xml:space="preserve">д. Нижнее Галино. ул. Заречная напротив д.4 </t>
  </si>
  <si>
    <t xml:space="preserve">д. Нижнее Галино. ул. Заречная напротив д.13 </t>
  </si>
  <si>
    <t>г. Верещагино ул. Западная 4. 6 Железнодорожная 33. 35. 37а. 39А.  51. ул. Чкалова 102</t>
  </si>
  <si>
    <t>г. Верещагино. ул. Урицкого. горького. полевая</t>
  </si>
  <si>
    <t>г. Верещагино. ул. Кислухина 37</t>
  </si>
  <si>
    <t>г. Верещагино ул. Чкалова. ул. Кислухина</t>
  </si>
  <si>
    <t>ул. Октябрьская. 68</t>
  </si>
  <si>
    <t>ул. Железнодорожная. 67</t>
  </si>
  <si>
    <t>ул. К. Маркса. 8</t>
  </si>
  <si>
    <t>ул. Южная. 6</t>
  </si>
  <si>
    <t>ул. К. Маркса. 10</t>
  </si>
  <si>
    <t>ул. Урицкого. 18</t>
  </si>
  <si>
    <t>ул. Железнодорожная. 55а</t>
  </si>
  <si>
    <t>ул. Мичурина. 39а</t>
  </si>
  <si>
    <t>ул. 50 лет Октября. 92</t>
  </si>
  <si>
    <t>ул. Профинтерна. 87</t>
  </si>
  <si>
    <t>ул. Энергетиков. 5</t>
  </si>
  <si>
    <t>ул. 12 Декабря. 89</t>
  </si>
  <si>
    <t>ул. Фестивальная. 2</t>
  </si>
  <si>
    <t>ул. Свободы. 71</t>
  </si>
  <si>
    <t>ул. О.Кошевого. 16</t>
  </si>
  <si>
    <t>ул. Свободы. 80</t>
  </si>
  <si>
    <t>ул. Ст.Разина. 5</t>
  </si>
  <si>
    <t>ул. Юбилейная. 6</t>
  </si>
  <si>
    <t>д. Сарачи</t>
  </si>
  <si>
    <t>д. Дурово</t>
  </si>
  <si>
    <t xml:space="preserve"> д. Захарята</t>
  </si>
  <si>
    <t>д. Кузминка</t>
  </si>
  <si>
    <t>д. Сивково</t>
  </si>
  <si>
    <r>
      <rPr>
        <sz val="10"/>
        <rFont val="Times New Roman"/>
        <family val="1"/>
        <charset val="204"/>
      </rPr>
      <t>г. Верещагино
ул. Крупская 37.38.39.40.41.42.43.44.45.47.49.51.53. Коммунистическая 44.45. Энгельса 45.46.47.48</t>
    </r>
    <r>
      <rPr>
        <sz val="10"/>
        <color rgb="FFFF0000"/>
        <rFont val="Times New Roman"/>
        <family val="1"/>
        <charset val="204"/>
      </rPr>
      <t xml:space="preserve">
</t>
    </r>
  </si>
  <si>
    <t xml:space="preserve"> д. Салтыково</t>
  </si>
  <si>
    <t>с. Вознеснское</t>
  </si>
  <si>
    <t>с. Путино</t>
  </si>
  <si>
    <t>с. Сепыч</t>
  </si>
  <si>
    <t>д. Захарята</t>
  </si>
  <si>
    <t>д. Заполье</t>
  </si>
  <si>
    <t>п. Бородулино</t>
  </si>
  <si>
    <t>д. Тюриково</t>
  </si>
  <si>
    <t>п. Бородули</t>
  </si>
  <si>
    <t>д. Кукеты</t>
  </si>
  <si>
    <t>д. Комары</t>
  </si>
  <si>
    <t>д. Елохи</t>
  </si>
  <si>
    <t>д. Кривчана</t>
  </si>
  <si>
    <t>д. Ивашково</t>
  </si>
  <si>
    <t>Галино. Нижнее</t>
  </si>
  <si>
    <t>п. Кукетский</t>
  </si>
  <si>
    <t>д. Соколово</t>
  </si>
  <si>
    <t>металлические стойки. Профнастил</t>
  </si>
  <si>
    <t>п.Зюкайка. ул.Фурманова рядом с д.51</t>
  </si>
  <si>
    <t>г. Краснодар, ул.  Им. Леваневского 185</t>
  </si>
  <si>
    <t>МБОУ "Верещагинская школа-интернат"</t>
  </si>
  <si>
    <t>1025902152495 </t>
  </si>
  <si>
    <t>г. Верещагино, ул. К.Маркса 2</t>
  </si>
  <si>
    <t>Екатеринбург, улица Щербакова, 4</t>
  </si>
  <si>
    <t xml:space="preserve">МБОУ  «Верещагинский  общеобразовательный комплекс» </t>
  </si>
  <si>
    <t>г. Верещагино, ул. Октябрьская 65</t>
  </si>
  <si>
    <t>191025, г.Санкт-Петербург, пр-кт Невский, д.90/92</t>
  </si>
  <si>
    <t>г. Пермь, ул. Ижевская 2</t>
  </si>
  <si>
    <t>г. Верещагино, ул. К.Марса 57</t>
  </si>
  <si>
    <t>314595809700175 </t>
  </si>
  <si>
    <t>г. Пермь</t>
  </si>
  <si>
    <t>1025902152781 </t>
  </si>
  <si>
    <t>г. Верещагино, ул. Коммунистическая 56</t>
  </si>
  <si>
    <t>г. Верещагино ул. Железнодорожная, 16</t>
  </si>
  <si>
    <t>МБУ ДО "Верещагинская школа искусств"</t>
  </si>
  <si>
    <t>г. Верещагино, ул. Железнодорожная 77б</t>
  </si>
  <si>
    <t>г. Верещагино, ул. Ленина 32</t>
  </si>
  <si>
    <t>г. Верещагино, ул. Энергетиков 22</t>
  </si>
  <si>
    <t>г. Пермь, трамвайная 3 корпус 6</t>
  </si>
  <si>
    <t>г. Верещагино, ул. Пролетарская 45</t>
  </si>
  <si>
    <t>г. Верещагино, ул. Садовая 4</t>
  </si>
  <si>
    <t>д. Кондратово, ул. Камская 12б</t>
  </si>
  <si>
    <t>г. Верещагино, ул. Ленина 24</t>
  </si>
  <si>
    <t>г. Верещагино, ул. Энергетиков 2</t>
  </si>
  <si>
    <t>г. Верещагино, ул. Ленина 20</t>
  </si>
  <si>
    <t>г. Москва ул. Бассманная нов. 2</t>
  </si>
  <si>
    <t>г. Москва, Костомаровский пер. 2</t>
  </si>
  <si>
    <t>д. Черномясово, ул. Лесная 6</t>
  </si>
  <si>
    <t>г. Пермь, ул. Рабоче-Крестьянская 21</t>
  </si>
  <si>
    <t>г. Верещагино, ул. Ленина 22</t>
  </si>
  <si>
    <t>г. Верещагино, ул. К.Маркса 17</t>
  </si>
  <si>
    <t>г. Верещагино, ул. Энгельса 116</t>
  </si>
  <si>
    <t>г. Верещагино, ул. Ленина 9</t>
  </si>
  <si>
    <t>г. Пермь, ул. Дачная 20</t>
  </si>
  <si>
    <t>г. Верещагино, ул. О. Кошевого 5</t>
  </si>
  <si>
    <t>г. Екатеринбург, ул. Мамина- Сибиряка 140</t>
  </si>
  <si>
    <t>г. Пермь, промышленная 100</t>
  </si>
  <si>
    <t>г. Верещагино очерский тракт 10а</t>
  </si>
  <si>
    <t>г. Верещагино, ул. Свободы 86</t>
  </si>
  <si>
    <t>г. Верещагино, ул. К.Маркса 126</t>
  </si>
  <si>
    <t>г. Пермь, ул. Соликамская 283</t>
  </si>
  <si>
    <t>г. Пермь, ул. Г. Хасана 99</t>
  </si>
  <si>
    <t>г. Верещагино, ул. Лермонтова 2</t>
  </si>
  <si>
    <t>г. Москва, ул. спартаковская 2б</t>
  </si>
  <si>
    <t>г. Верещагино, ул. Северная 37</t>
  </si>
  <si>
    <t>с. Вознесенское, ул. Лунева 14</t>
  </si>
  <si>
    <t>г. Верещагино, ул. Энергетиков 13</t>
  </si>
  <si>
    <t>г.Санкт-Петербург, ул. Достоевского 15</t>
  </si>
  <si>
    <t>г. Пермь, ул. промышленная 54</t>
  </si>
  <si>
    <t>г. Химки, ул. Победы 11</t>
  </si>
  <si>
    <t>г. Верещагино очерский тракт 10</t>
  </si>
  <si>
    <t>г. Верещагино, ул. Пролетарская 42</t>
  </si>
  <si>
    <t>г. Лысьва, ул. Чусовская 8 корпус Н</t>
  </si>
  <si>
    <t>г. Пермь, ул. Революции 38. помещение 12</t>
  </si>
  <si>
    <t>г. Верещагино, ул.Луговская 63-2</t>
  </si>
  <si>
    <t>г. Верещагино, ул. Верещагинская 83</t>
  </si>
  <si>
    <t>г. Верещагино, ул. Фрунзе 100-9</t>
  </si>
  <si>
    <t xml:space="preserve"> г. Верещагино, ул. О.кошевого, д. 11</t>
  </si>
  <si>
    <t> г Екатеринбург, Серафимы Дерябиной ул, стр. 24, офис 713</t>
  </si>
  <si>
    <t>г. Верещагино ул. К.Маркса 122</t>
  </si>
  <si>
    <t>с. Сепыч ул. Мира 9б</t>
  </si>
  <si>
    <t>г Пермь, ул Гальперина, д. 8, офис 213</t>
  </si>
  <si>
    <t>п. Кез, ул. Поломская 12</t>
  </si>
  <si>
    <t>с. Карагай ул. Луначарского 6</t>
  </si>
  <si>
    <t>г. Верещагино ул. М. Шардакова 15-1</t>
  </si>
  <si>
    <t>г. Краснокамск</t>
  </si>
  <si>
    <t>г. Верещагино Очерский тракт 10</t>
  </si>
  <si>
    <t>г Пермь, Стахановская ул, д. 45, офис 434</t>
  </si>
  <si>
    <t>город Москва, Средняя Калитниковская ул, д. 28 стр. 4, этаж/пом/ком 1/XII/№36</t>
  </si>
  <si>
    <t>г. Верещагино, ул. Фабричная 79</t>
  </si>
  <si>
    <t>г Пермь, ул Куйбышева, д. 89</t>
  </si>
  <si>
    <t>п. Ферма ул. Нефтяников 25</t>
  </si>
  <si>
    <t>ул. Ленина 6</t>
  </si>
  <si>
    <t>ИП Блинова Р.В.</t>
  </si>
  <si>
    <t>с. Вознесенское, ул. Садовая 22</t>
  </si>
  <si>
    <t>58.163246</t>
  </si>
  <si>
    <t>54.619155</t>
  </si>
  <si>
    <t>д. Бородулино</t>
  </si>
  <si>
    <t>д. Бородулино, Животноводческая ферма</t>
  </si>
  <si>
    <t>бетонная</t>
  </si>
  <si>
    <t>ООО Агропредприятие "Заря Путино"</t>
  </si>
  <si>
    <t>с. Путино, ул. Комсомольская, 12</t>
  </si>
  <si>
    <t>57.998995</t>
  </si>
  <si>
    <t>54.364013</t>
  </si>
  <si>
    <t>д. Кузнецово</t>
  </si>
  <si>
    <t>д. Кузнецово, урочище "Аэродром" Животноводческая ферма</t>
  </si>
  <si>
    <t>57.087021</t>
  </si>
  <si>
    <t>54.308417</t>
  </si>
  <si>
    <t>с. Вознесенское, Животноводческая ферма</t>
  </si>
  <si>
    <t>58.141616</t>
  </si>
  <si>
    <t>с. Путино, ул. Молодежная 2а</t>
  </si>
  <si>
    <t>58.070671</t>
  </si>
  <si>
    <t>54.290943</t>
  </si>
  <si>
    <t>с. Путино северная окраина</t>
  </si>
  <si>
    <t>ИП Киракосян А.С.</t>
  </si>
  <si>
    <t>с. Путино, ул. Совхозная 1-1</t>
  </si>
  <si>
    <t>58.075160</t>
  </si>
  <si>
    <t>54.290089</t>
  </si>
  <si>
    <t>ИП Киракосян И.В.</t>
  </si>
  <si>
    <t>г. Верещагино, ул. 8 Марта 1-73</t>
  </si>
  <si>
    <t>58.073837</t>
  </si>
  <si>
    <t>54.287508</t>
  </si>
  <si>
    <t>г. Верещагино ул. Южная 4</t>
  </si>
  <si>
    <t>58.058566</t>
  </si>
  <si>
    <t>54.636855</t>
  </si>
  <si>
    <t> г. Уфа, ул Цюрупы, д. 16</t>
  </si>
  <si>
    <t xml:space="preserve">г. Верещагино.
ул. Чапаева.16 (Ульяновская 123)
</t>
  </si>
  <si>
    <t>инн</t>
  </si>
  <si>
    <t>кпп</t>
  </si>
  <si>
    <t>54.639003</t>
  </si>
  <si>
    <t>58.072699</t>
  </si>
  <si>
    <t>593302051569 </t>
  </si>
  <si>
    <t>2310031475 </t>
  </si>
  <si>
    <t>6674121179 </t>
  </si>
  <si>
    <t>784101001 </t>
  </si>
  <si>
    <t>5933005535 </t>
  </si>
  <si>
    <t>593300029423 </t>
  </si>
  <si>
    <t>5933004475 </t>
  </si>
  <si>
    <t>810701001 </t>
  </si>
  <si>
    <t>г Кудымкар, ул Герцена, д. 52</t>
  </si>
  <si>
    <t>Оханск, Ленина ул, 9</t>
  </si>
  <si>
    <t>5906856576 </t>
  </si>
  <si>
    <t xml:space="preserve"> 
5933110201</t>
  </si>
  <si>
    <t xml:space="preserve"> 
5933009307</t>
  </si>
  <si>
    <t xml:space="preserve"> 
668501001</t>
  </si>
  <si>
    <t xml:space="preserve"> 
598101001</t>
  </si>
  <si>
    <t xml:space="preserve"> 
5907043911</t>
  </si>
  <si>
    <t xml:space="preserve"> 
5904227290</t>
  </si>
  <si>
    <t xml:space="preserve"> 
1105904005140</t>
  </si>
  <si>
    <t xml:space="preserve"> 
5933271671</t>
  </si>
  <si>
    <t xml:space="preserve"> 
7729314745</t>
  </si>
  <si>
    <t xml:space="preserve"> 
770101001</t>
  </si>
  <si>
    <t xml:space="preserve"> 
784201001</t>
  </si>
  <si>
    <t>ООО ТЕМП</t>
  </si>
  <si>
    <t xml:space="preserve"> 
593301001</t>
  </si>
  <si>
    <t xml:space="preserve"> 
1155958038390</t>
  </si>
  <si>
    <t>г Верещагино, ул Энергетиков, д. 7, офис</t>
  </si>
  <si>
    <t xml:space="preserve"> 
5918212583</t>
  </si>
  <si>
    <t xml:space="preserve"> 
5904403443</t>
  </si>
  <si>
    <t xml:space="preserve"> 
665801001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</si>
</sst>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99999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7" fillId="0" borderId="2" xfId="0" applyFont="1" applyBorder="1" applyAlignment="1">
      <alignment horizontal="center"/>
    </xf>
    <xf numFmtId="0" fontId="0" fillId="0" borderId="2" xfId="0" applyBorder="1"/>
    <xf numFmtId="0" fontId="6" fillId="0" borderId="2" xfId="0" applyFont="1" applyFill="1" applyBorder="1" applyAlignment="1">
      <alignment horizontal="center" vertical="top"/>
    </xf>
    <xf numFmtId="0" fontId="5" fillId="0" borderId="2" xfId="0" applyFont="1" applyBorder="1"/>
    <xf numFmtId="0" fontId="0" fillId="0" borderId="2" xfId="0" applyBorder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11" fillId="0" borderId="1" xfId="0" applyFont="1" applyFill="1" applyBorder="1"/>
    <xf numFmtId="0" fontId="10" fillId="0" borderId="1" xfId="0" applyFont="1" applyFill="1" applyBorder="1" applyAlignment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8" fillId="0" borderId="1" xfId="0" applyFont="1" applyFill="1" applyBorder="1" applyAlignment="1"/>
    <xf numFmtId="2" fontId="2" fillId="0" borderId="1" xfId="1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" fontId="3" fillId="0" borderId="1" xfId="0" applyNumberFormat="1" applyFont="1" applyBorder="1" applyAlignment="1">
      <alignment horizontal="left" vertical="top"/>
    </xf>
    <xf numFmtId="0" fontId="3" fillId="5" borderId="0" xfId="2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0" fontId="3" fillId="5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yandex.ru/maps/?source=exp-counterparty_entity&amp;text=617120,%20%D0%9F%D0%B5%D1%80%D0%BC%D1%81%D0%BA%D0%B8%D0%B9%20%D0%9A%D1%80%D0%B0%D0%B9,%20%D1%80-%D0%BD%20%D0%92%D0%B5%D1%80%D0%B5%D1%89%D0%B0%D0%B3%D0%B8%D0%BD%D1%81%D0%BA%D0%B8%D0%B9,%20%D0%B3.%20%D0%92%D0%B5%D1%80%D0%B5%D1%89%D0%B0%D0%B3%D0%B8%D0%BD%D0%BE,%20%D1%83%D0%BB.%20%D0%9E.%D0%BA%D0%BE%D1%88%D0%B5%D0%B2%D0%BE%D0%B3%D0%BE,%20%D0%B4.%2011" TargetMode="External"/><Relationship Id="rId1" Type="http://schemas.openxmlformats.org/officeDocument/2006/relationships/hyperlink" Target="https://yandex.ru/maps/?source=exp-counterparty_entity&amp;text=191025,%20%D0%93.%D1%81%D0%B0%D0%BD%D0%BA%D1%82-%D0%BF%D0%B5%D1%82%D0%B5%D1%80%D0%B1%D1%83%D1%80%D0%B3,%20%D0%BF%D1%80-%D0%BA%D1%82%20%D0%9D%D0%B5%D0%B2%D1%81%D0%BA%D0%B8%D0%B9,%20%D0%B4.90/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4"/>
  <sheetViews>
    <sheetView tabSelected="1" topLeftCell="C1" workbookViewId="0">
      <selection activeCell="P61" sqref="P61:Q61"/>
    </sheetView>
  </sheetViews>
  <sheetFormatPr defaultRowHeight="14.4" x14ac:dyDescent="0.3"/>
  <cols>
    <col min="1" max="1" width="8.88671875" style="40"/>
    <col min="2" max="2" width="13.6640625" style="40" customWidth="1"/>
    <col min="3" max="3" width="7.44140625" style="40" customWidth="1"/>
    <col min="4" max="4" width="17.21875" style="60" customWidth="1"/>
    <col min="5" max="5" width="8.88671875" style="40"/>
    <col min="6" max="6" width="8.88671875" style="56"/>
    <col min="7" max="9" width="8.88671875" style="40"/>
    <col min="10" max="10" width="11.109375" style="40" customWidth="1"/>
    <col min="11" max="11" width="10.5546875" style="40" customWidth="1"/>
    <col min="12" max="13" width="8.88671875" style="40"/>
    <col min="14" max="14" width="13.109375" style="40" customWidth="1"/>
    <col min="15" max="15" width="8.88671875" style="40"/>
    <col min="16" max="16" width="10.44140625" style="40" customWidth="1"/>
    <col min="17" max="17" width="10.21875" style="40" customWidth="1"/>
  </cols>
  <sheetData>
    <row r="1" spans="1:18" x14ac:dyDescent="0.3">
      <c r="A1" s="68" t="s">
        <v>985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0"/>
      <c r="P1" s="10"/>
      <c r="Q1" s="10"/>
      <c r="R1" s="1"/>
    </row>
    <row r="2" spans="1:18" ht="145.19999999999999" x14ac:dyDescent="0.3">
      <c r="A2" s="69" t="s">
        <v>1</v>
      </c>
      <c r="B2" s="68" t="s">
        <v>2</v>
      </c>
      <c r="C2" s="68"/>
      <c r="D2" s="68"/>
      <c r="E2" s="69" t="s">
        <v>3</v>
      </c>
      <c r="F2" s="69"/>
      <c r="G2" s="69"/>
      <c r="H2" s="69"/>
      <c r="I2" s="69"/>
      <c r="J2" s="68" t="s">
        <v>4</v>
      </c>
      <c r="K2" s="68"/>
      <c r="L2" s="68"/>
      <c r="M2" s="68"/>
      <c r="N2" s="2" t="s">
        <v>986</v>
      </c>
      <c r="O2" s="2" t="s">
        <v>6</v>
      </c>
      <c r="P2" s="10"/>
      <c r="Q2" s="10"/>
      <c r="R2" s="1"/>
    </row>
    <row r="3" spans="1:18" ht="145.19999999999999" x14ac:dyDescent="0.3">
      <c r="A3" s="69"/>
      <c r="B3" s="4" t="s">
        <v>7</v>
      </c>
      <c r="C3" s="6" t="s">
        <v>8</v>
      </c>
      <c r="D3" s="7" t="s">
        <v>987</v>
      </c>
      <c r="E3" s="7" t="s">
        <v>988</v>
      </c>
      <c r="F3" s="53" t="s">
        <v>989</v>
      </c>
      <c r="G3" s="7" t="s">
        <v>12</v>
      </c>
      <c r="H3" s="7" t="s">
        <v>990</v>
      </c>
      <c r="I3" s="7" t="s">
        <v>14</v>
      </c>
      <c r="J3" s="5" t="s">
        <v>991</v>
      </c>
      <c r="K3" s="6" t="s">
        <v>16</v>
      </c>
      <c r="L3" s="7" t="s">
        <v>992</v>
      </c>
      <c r="M3" s="7" t="s">
        <v>18</v>
      </c>
      <c r="N3" s="7" t="s">
        <v>19</v>
      </c>
      <c r="O3" s="2" t="s">
        <v>20</v>
      </c>
      <c r="P3" s="8" t="s">
        <v>21</v>
      </c>
      <c r="Q3" s="8" t="s">
        <v>22</v>
      </c>
      <c r="R3" s="1"/>
    </row>
    <row r="4" spans="1:18" x14ac:dyDescent="0.3">
      <c r="A4" s="2"/>
      <c r="B4" s="4"/>
      <c r="C4" s="6"/>
      <c r="D4" s="7"/>
      <c r="E4" s="7"/>
      <c r="F4" s="53"/>
      <c r="G4" s="7"/>
      <c r="H4" s="7"/>
      <c r="I4" s="7"/>
      <c r="J4" s="5"/>
      <c r="K4" s="6"/>
      <c r="L4" s="7"/>
      <c r="M4" s="7"/>
      <c r="N4" s="7"/>
      <c r="O4" s="2"/>
      <c r="P4" s="8"/>
      <c r="Q4" s="8"/>
      <c r="R4" s="1"/>
    </row>
    <row r="5" spans="1:18" ht="120.6" customHeight="1" x14ac:dyDescent="0.3">
      <c r="A5" s="2">
        <v>1</v>
      </c>
      <c r="B5" s="9" t="s">
        <v>23</v>
      </c>
      <c r="C5" s="10">
        <v>1</v>
      </c>
      <c r="D5" s="10" t="s">
        <v>993</v>
      </c>
      <c r="E5" s="10">
        <v>3</v>
      </c>
      <c r="F5" s="55">
        <f>SUM(E5)*0.75</f>
        <v>2.25</v>
      </c>
      <c r="G5" s="10" t="s">
        <v>682</v>
      </c>
      <c r="H5" s="10">
        <v>4.5</v>
      </c>
      <c r="I5" s="10" t="s">
        <v>1270</v>
      </c>
      <c r="J5" s="9" t="s">
        <v>26</v>
      </c>
      <c r="K5" s="10" t="s">
        <v>27</v>
      </c>
      <c r="L5" s="10" t="s">
        <v>27</v>
      </c>
      <c r="M5" s="10" t="s">
        <v>27</v>
      </c>
      <c r="N5" s="10" t="s">
        <v>994</v>
      </c>
      <c r="O5" s="10"/>
      <c r="P5" s="10" t="s">
        <v>28</v>
      </c>
      <c r="Q5" s="10" t="s">
        <v>29</v>
      </c>
      <c r="R5" s="24" t="s">
        <v>30</v>
      </c>
    </row>
    <row r="6" spans="1:18" ht="79.2" x14ac:dyDescent="0.3">
      <c r="A6" s="10">
        <f>SUM(A5)+1</f>
        <v>2</v>
      </c>
      <c r="B6" s="9" t="s">
        <v>23</v>
      </c>
      <c r="C6" s="10">
        <f>SUM(C5+1)</f>
        <v>2</v>
      </c>
      <c r="D6" s="10" t="s">
        <v>995</v>
      </c>
      <c r="E6" s="10">
        <v>4</v>
      </c>
      <c r="F6" s="55">
        <f t="shared" ref="F6:F68" si="0">SUM(E6)*0.75</f>
        <v>3</v>
      </c>
      <c r="G6" s="10" t="s">
        <v>103</v>
      </c>
      <c r="H6" s="10">
        <v>4.5</v>
      </c>
      <c r="I6" s="10" t="s">
        <v>103</v>
      </c>
      <c r="J6" s="9" t="s">
        <v>26</v>
      </c>
      <c r="K6" s="10" t="s">
        <v>27</v>
      </c>
      <c r="L6" s="10" t="s">
        <v>27</v>
      </c>
      <c r="M6" s="10" t="s">
        <v>27</v>
      </c>
      <c r="N6" s="10" t="s">
        <v>996</v>
      </c>
      <c r="O6" s="10"/>
      <c r="P6" s="38" t="s">
        <v>997</v>
      </c>
      <c r="Q6" s="38" t="s">
        <v>998</v>
      </c>
      <c r="R6" s="24" t="s">
        <v>30</v>
      </c>
    </row>
    <row r="7" spans="1:18" ht="39.6" x14ac:dyDescent="0.3">
      <c r="A7" s="10">
        <f t="shared" ref="A7:A70" si="1">SUM(A6)+1</f>
        <v>3</v>
      </c>
      <c r="B7" s="9" t="s">
        <v>23</v>
      </c>
      <c r="C7" s="10">
        <f t="shared" ref="C7:C70" si="2">SUM(C6+1)</f>
        <v>3</v>
      </c>
      <c r="D7" s="10" t="s">
        <v>999</v>
      </c>
      <c r="E7" s="10">
        <v>1</v>
      </c>
      <c r="F7" s="55">
        <f t="shared" si="0"/>
        <v>0.75</v>
      </c>
      <c r="G7" s="10" t="s">
        <v>27</v>
      </c>
      <c r="H7" s="10">
        <f>SUM(E7)*1.5</f>
        <v>1.5</v>
      </c>
      <c r="I7" s="10" t="s">
        <v>27</v>
      </c>
      <c r="J7" s="9" t="s">
        <v>26</v>
      </c>
      <c r="K7" s="10" t="s">
        <v>27</v>
      </c>
      <c r="L7" s="10" t="s">
        <v>27</v>
      </c>
      <c r="M7" s="10" t="s">
        <v>27</v>
      </c>
      <c r="N7" s="10" t="s">
        <v>999</v>
      </c>
      <c r="O7" s="10"/>
      <c r="P7" s="38" t="s">
        <v>1000</v>
      </c>
      <c r="Q7" s="38" t="s">
        <v>1001</v>
      </c>
      <c r="R7" s="24" t="s">
        <v>30</v>
      </c>
    </row>
    <row r="8" spans="1:18" ht="66" x14ac:dyDescent="0.3">
      <c r="A8" s="10">
        <f t="shared" si="1"/>
        <v>4</v>
      </c>
      <c r="B8" s="9" t="s">
        <v>23</v>
      </c>
      <c r="C8" s="10">
        <f t="shared" si="2"/>
        <v>4</v>
      </c>
      <c r="D8" s="10" t="s">
        <v>1002</v>
      </c>
      <c r="E8" s="10">
        <v>4</v>
      </c>
      <c r="F8" s="55">
        <f t="shared" si="0"/>
        <v>3</v>
      </c>
      <c r="G8" s="10" t="s">
        <v>682</v>
      </c>
      <c r="H8" s="10">
        <f t="shared" ref="H8:H70" si="3">SUM(E8)*1.5</f>
        <v>6</v>
      </c>
      <c r="I8" s="10" t="s">
        <v>1270</v>
      </c>
      <c r="J8" s="9" t="s">
        <v>26</v>
      </c>
      <c r="K8" s="10" t="s">
        <v>27</v>
      </c>
      <c r="L8" s="10" t="s">
        <v>27</v>
      </c>
      <c r="M8" s="10" t="s">
        <v>27</v>
      </c>
      <c r="N8" s="10" t="s">
        <v>1003</v>
      </c>
      <c r="O8" s="10"/>
      <c r="P8" s="38" t="s">
        <v>1004</v>
      </c>
      <c r="Q8" s="38" t="s">
        <v>1005</v>
      </c>
      <c r="R8" s="24" t="s">
        <v>30</v>
      </c>
    </row>
    <row r="9" spans="1:18" ht="79.2" x14ac:dyDescent="0.3">
      <c r="A9" s="10">
        <f t="shared" si="1"/>
        <v>5</v>
      </c>
      <c r="B9" s="9" t="s">
        <v>23</v>
      </c>
      <c r="C9" s="10">
        <f t="shared" si="2"/>
        <v>5</v>
      </c>
      <c r="D9" s="10" t="s">
        <v>1006</v>
      </c>
      <c r="E9" s="10">
        <v>8</v>
      </c>
      <c r="F9" s="55">
        <f t="shared" si="0"/>
        <v>6</v>
      </c>
      <c r="G9" s="10" t="s">
        <v>682</v>
      </c>
      <c r="H9" s="10">
        <f t="shared" si="3"/>
        <v>12</v>
      </c>
      <c r="I9" s="10" t="s">
        <v>27</v>
      </c>
      <c r="J9" s="9" t="s">
        <v>26</v>
      </c>
      <c r="K9" s="10" t="s">
        <v>27</v>
      </c>
      <c r="L9" s="10" t="s">
        <v>27</v>
      </c>
      <c r="M9" s="10" t="s">
        <v>27</v>
      </c>
      <c r="N9" s="10" t="s">
        <v>1007</v>
      </c>
      <c r="O9" s="10"/>
      <c r="P9" s="38" t="s">
        <v>1008</v>
      </c>
      <c r="Q9" s="38" t="s">
        <v>1009</v>
      </c>
      <c r="R9" s="24" t="s">
        <v>30</v>
      </c>
    </row>
    <row r="10" spans="1:18" ht="66" x14ac:dyDescent="0.3">
      <c r="A10" s="10">
        <f t="shared" si="1"/>
        <v>6</v>
      </c>
      <c r="B10" s="9" t="s">
        <v>23</v>
      </c>
      <c r="C10" s="10">
        <f t="shared" si="2"/>
        <v>6</v>
      </c>
      <c r="D10" s="10" t="s">
        <v>1010</v>
      </c>
      <c r="E10" s="10">
        <v>4</v>
      </c>
      <c r="F10" s="55">
        <f t="shared" si="0"/>
        <v>3</v>
      </c>
      <c r="G10" s="10" t="s">
        <v>682</v>
      </c>
      <c r="H10" s="10">
        <f t="shared" si="3"/>
        <v>6</v>
      </c>
      <c r="I10" s="10" t="s">
        <v>1339</v>
      </c>
      <c r="J10" s="9" t="s">
        <v>26</v>
      </c>
      <c r="K10" s="10" t="s">
        <v>27</v>
      </c>
      <c r="L10" s="10" t="s">
        <v>27</v>
      </c>
      <c r="M10" s="10" t="s">
        <v>27</v>
      </c>
      <c r="N10" s="10" t="s">
        <v>1010</v>
      </c>
      <c r="O10" s="10"/>
      <c r="P10" s="38" t="s">
        <v>1011</v>
      </c>
      <c r="Q10" s="38" t="s">
        <v>1012</v>
      </c>
      <c r="R10" s="24" t="s">
        <v>30</v>
      </c>
    </row>
    <row r="11" spans="1:18" ht="92.4" x14ac:dyDescent="0.3">
      <c r="A11" s="10">
        <f t="shared" si="1"/>
        <v>7</v>
      </c>
      <c r="B11" s="9" t="s">
        <v>23</v>
      </c>
      <c r="C11" s="10">
        <f t="shared" si="2"/>
        <v>7</v>
      </c>
      <c r="D11" s="10" t="s">
        <v>1013</v>
      </c>
      <c r="E11" s="10">
        <v>2</v>
      </c>
      <c r="F11" s="55">
        <f t="shared" si="0"/>
        <v>1.5</v>
      </c>
      <c r="G11" s="10" t="s">
        <v>24</v>
      </c>
      <c r="H11" s="10">
        <f t="shared" si="3"/>
        <v>3</v>
      </c>
      <c r="I11" s="10" t="s">
        <v>27</v>
      </c>
      <c r="J11" s="9" t="s">
        <v>26</v>
      </c>
      <c r="K11" s="10" t="s">
        <v>27</v>
      </c>
      <c r="L11" s="10" t="s">
        <v>27</v>
      </c>
      <c r="M11" s="10" t="s">
        <v>27</v>
      </c>
      <c r="N11" s="10" t="s">
        <v>1014</v>
      </c>
      <c r="O11" s="10"/>
      <c r="P11" s="38" t="s">
        <v>1015</v>
      </c>
      <c r="Q11" s="38" t="s">
        <v>1016</v>
      </c>
      <c r="R11" s="24" t="s">
        <v>30</v>
      </c>
    </row>
    <row r="12" spans="1:18" ht="92.4" x14ac:dyDescent="0.3">
      <c r="A12" s="10">
        <f t="shared" si="1"/>
        <v>8</v>
      </c>
      <c r="B12" s="9" t="s">
        <v>23</v>
      </c>
      <c r="C12" s="10">
        <f t="shared" si="2"/>
        <v>8</v>
      </c>
      <c r="D12" s="10" t="s">
        <v>1017</v>
      </c>
      <c r="E12" s="10">
        <v>2</v>
      </c>
      <c r="F12" s="55">
        <f t="shared" si="0"/>
        <v>1.5</v>
      </c>
      <c r="G12" s="10" t="s">
        <v>682</v>
      </c>
      <c r="H12" s="10">
        <f t="shared" si="3"/>
        <v>3</v>
      </c>
      <c r="I12" s="10" t="s">
        <v>1270</v>
      </c>
      <c r="J12" s="9" t="s">
        <v>26</v>
      </c>
      <c r="K12" s="10" t="s">
        <v>27</v>
      </c>
      <c r="L12" s="10" t="s">
        <v>27</v>
      </c>
      <c r="M12" s="10" t="s">
        <v>27</v>
      </c>
      <c r="N12" s="10" t="s">
        <v>1018</v>
      </c>
      <c r="O12" s="10"/>
      <c r="P12" s="38" t="s">
        <v>1019</v>
      </c>
      <c r="Q12" s="38" t="s">
        <v>1020</v>
      </c>
      <c r="R12" s="24" t="s">
        <v>30</v>
      </c>
    </row>
    <row r="13" spans="1:18" ht="132" x14ac:dyDescent="0.3">
      <c r="A13" s="10">
        <f t="shared" si="1"/>
        <v>9</v>
      </c>
      <c r="B13" s="9" t="s">
        <v>23</v>
      </c>
      <c r="C13" s="10">
        <f t="shared" si="2"/>
        <v>9</v>
      </c>
      <c r="D13" s="10" t="s">
        <v>31</v>
      </c>
      <c r="E13" s="10">
        <v>3</v>
      </c>
      <c r="F13" s="55">
        <f t="shared" si="0"/>
        <v>2.25</v>
      </c>
      <c r="G13" s="10" t="s">
        <v>103</v>
      </c>
      <c r="H13" s="10">
        <f t="shared" si="3"/>
        <v>4.5</v>
      </c>
      <c r="I13" s="10" t="s">
        <v>103</v>
      </c>
      <c r="J13" s="9" t="s">
        <v>26</v>
      </c>
      <c r="K13" s="10" t="s">
        <v>27</v>
      </c>
      <c r="L13" s="10" t="s">
        <v>27</v>
      </c>
      <c r="M13" s="10" t="s">
        <v>27</v>
      </c>
      <c r="N13" s="57" t="s">
        <v>1321</v>
      </c>
      <c r="O13" s="10"/>
      <c r="P13" s="38" t="s">
        <v>1021</v>
      </c>
      <c r="Q13" s="38" t="s">
        <v>1022</v>
      </c>
      <c r="R13" s="24" t="s">
        <v>30</v>
      </c>
    </row>
    <row r="14" spans="1:18" ht="105.6" x14ac:dyDescent="0.3">
      <c r="A14" s="10">
        <f t="shared" si="1"/>
        <v>10</v>
      </c>
      <c r="B14" s="9" t="s">
        <v>23</v>
      </c>
      <c r="C14" s="10">
        <f t="shared" si="2"/>
        <v>10</v>
      </c>
      <c r="D14" s="10" t="s">
        <v>32</v>
      </c>
      <c r="E14" s="10">
        <v>6</v>
      </c>
      <c r="F14" s="55">
        <f t="shared" si="0"/>
        <v>4.5</v>
      </c>
      <c r="G14" s="10" t="s">
        <v>682</v>
      </c>
      <c r="H14" s="10">
        <f t="shared" si="3"/>
        <v>9</v>
      </c>
      <c r="I14" s="10" t="s">
        <v>103</v>
      </c>
      <c r="J14" s="9" t="s">
        <v>26</v>
      </c>
      <c r="K14" s="10" t="s">
        <v>27</v>
      </c>
      <c r="L14" s="10" t="s">
        <v>27</v>
      </c>
      <c r="M14" s="10" t="s">
        <v>27</v>
      </c>
      <c r="N14" s="10" t="s">
        <v>1023</v>
      </c>
      <c r="O14" s="10"/>
      <c r="P14" s="38" t="s">
        <v>1024</v>
      </c>
      <c r="Q14" s="38" t="s">
        <v>1025</v>
      </c>
      <c r="R14" s="24" t="s">
        <v>30</v>
      </c>
    </row>
    <row r="15" spans="1:18" ht="92.4" x14ac:dyDescent="0.3">
      <c r="A15" s="10">
        <f t="shared" si="1"/>
        <v>11</v>
      </c>
      <c r="B15" s="9" t="s">
        <v>23</v>
      </c>
      <c r="C15" s="10">
        <f t="shared" si="2"/>
        <v>11</v>
      </c>
      <c r="D15" s="10" t="s">
        <v>1026</v>
      </c>
      <c r="E15" s="10">
        <v>6</v>
      </c>
      <c r="F15" s="55">
        <f t="shared" si="0"/>
        <v>4.5</v>
      </c>
      <c r="G15" s="10" t="s">
        <v>682</v>
      </c>
      <c r="H15" s="10">
        <f t="shared" si="3"/>
        <v>9</v>
      </c>
      <c r="I15" s="10" t="s">
        <v>103</v>
      </c>
      <c r="J15" s="9" t="s">
        <v>26</v>
      </c>
      <c r="K15" s="10" t="s">
        <v>27</v>
      </c>
      <c r="L15" s="10" t="s">
        <v>27</v>
      </c>
      <c r="M15" s="10" t="s">
        <v>27</v>
      </c>
      <c r="N15" s="10" t="s">
        <v>1027</v>
      </c>
      <c r="O15" s="10"/>
      <c r="P15" s="38" t="s">
        <v>1028</v>
      </c>
      <c r="Q15" s="38" t="s">
        <v>1029</v>
      </c>
      <c r="R15" s="24" t="s">
        <v>30</v>
      </c>
    </row>
    <row r="16" spans="1:18" ht="92.4" x14ac:dyDescent="0.3">
      <c r="A16" s="10">
        <f t="shared" si="1"/>
        <v>12</v>
      </c>
      <c r="B16" s="9" t="s">
        <v>23</v>
      </c>
      <c r="C16" s="10">
        <f t="shared" si="2"/>
        <v>12</v>
      </c>
      <c r="D16" s="10" t="s">
        <v>1030</v>
      </c>
      <c r="E16" s="10">
        <v>11</v>
      </c>
      <c r="F16" s="55">
        <f t="shared" si="0"/>
        <v>8.25</v>
      </c>
      <c r="G16" s="10" t="s">
        <v>682</v>
      </c>
      <c r="H16" s="10">
        <f t="shared" si="3"/>
        <v>16.5</v>
      </c>
      <c r="I16" s="10" t="s">
        <v>103</v>
      </c>
      <c r="J16" s="9" t="s">
        <v>26</v>
      </c>
      <c r="K16" s="10" t="s">
        <v>27</v>
      </c>
      <c r="L16" s="10" t="s">
        <v>27</v>
      </c>
      <c r="M16" s="10" t="s">
        <v>27</v>
      </c>
      <c r="N16" s="10" t="s">
        <v>1031</v>
      </c>
      <c r="O16" s="10"/>
      <c r="P16" s="38" t="s">
        <v>1032</v>
      </c>
      <c r="Q16" s="38" t="s">
        <v>1033</v>
      </c>
      <c r="R16" s="24" t="s">
        <v>30</v>
      </c>
    </row>
    <row r="17" spans="1:18" ht="105.6" x14ac:dyDescent="0.3">
      <c r="A17" s="10">
        <f t="shared" si="1"/>
        <v>13</v>
      </c>
      <c r="B17" s="9" t="s">
        <v>23</v>
      </c>
      <c r="C17" s="10">
        <f t="shared" si="2"/>
        <v>13</v>
      </c>
      <c r="D17" s="10" t="s">
        <v>33</v>
      </c>
      <c r="E17" s="10">
        <v>1</v>
      </c>
      <c r="F17" s="55">
        <f t="shared" si="0"/>
        <v>0.75</v>
      </c>
      <c r="G17" s="10" t="s">
        <v>27</v>
      </c>
      <c r="H17" s="10">
        <f t="shared" si="3"/>
        <v>1.5</v>
      </c>
      <c r="I17" s="10" t="s">
        <v>27</v>
      </c>
      <c r="J17" s="9" t="s">
        <v>26</v>
      </c>
      <c r="K17" s="10" t="s">
        <v>27</v>
      </c>
      <c r="L17" s="10" t="s">
        <v>27</v>
      </c>
      <c r="M17" s="10" t="s">
        <v>27</v>
      </c>
      <c r="N17" s="10" t="s">
        <v>1034</v>
      </c>
      <c r="O17" s="10"/>
      <c r="P17" s="38" t="s">
        <v>1035</v>
      </c>
      <c r="Q17" s="38" t="s">
        <v>1036</v>
      </c>
      <c r="R17" s="25" t="s">
        <v>30</v>
      </c>
    </row>
    <row r="18" spans="1:18" ht="66" x14ac:dyDescent="0.3">
      <c r="A18" s="10">
        <f t="shared" si="1"/>
        <v>14</v>
      </c>
      <c r="B18" s="9" t="s">
        <v>23</v>
      </c>
      <c r="C18" s="10">
        <f t="shared" si="2"/>
        <v>14</v>
      </c>
      <c r="D18" s="10" t="s">
        <v>1037</v>
      </c>
      <c r="E18" s="10">
        <v>5</v>
      </c>
      <c r="F18" s="55">
        <f t="shared" si="0"/>
        <v>3.75</v>
      </c>
      <c r="G18" s="10" t="s">
        <v>682</v>
      </c>
      <c r="H18" s="10">
        <f t="shared" si="3"/>
        <v>7.5</v>
      </c>
      <c r="I18" s="10" t="s">
        <v>1270</v>
      </c>
      <c r="J18" s="9" t="s">
        <v>26</v>
      </c>
      <c r="K18" s="10" t="s">
        <v>27</v>
      </c>
      <c r="L18" s="10" t="s">
        <v>27</v>
      </c>
      <c r="M18" s="10" t="s">
        <v>27</v>
      </c>
      <c r="N18" s="10" t="s">
        <v>1037</v>
      </c>
      <c r="O18" s="10"/>
      <c r="P18" s="38" t="s">
        <v>1038</v>
      </c>
      <c r="Q18" s="38" t="s">
        <v>1039</v>
      </c>
      <c r="R18" s="24"/>
    </row>
    <row r="19" spans="1:18" ht="105.6" x14ac:dyDescent="0.3">
      <c r="A19" s="10">
        <f t="shared" si="1"/>
        <v>15</v>
      </c>
      <c r="B19" s="9" t="s">
        <v>23</v>
      </c>
      <c r="C19" s="10">
        <f t="shared" si="2"/>
        <v>15</v>
      </c>
      <c r="D19" s="10" t="s">
        <v>1040</v>
      </c>
      <c r="E19" s="10">
        <v>1</v>
      </c>
      <c r="F19" s="55">
        <f t="shared" si="0"/>
        <v>0.75</v>
      </c>
      <c r="G19" s="10" t="s">
        <v>27</v>
      </c>
      <c r="H19" s="10">
        <f t="shared" si="3"/>
        <v>1.5</v>
      </c>
      <c r="I19" s="10" t="s">
        <v>27</v>
      </c>
      <c r="J19" s="9" t="s">
        <v>26</v>
      </c>
      <c r="K19" s="10" t="s">
        <v>27</v>
      </c>
      <c r="L19" s="10" t="s">
        <v>27</v>
      </c>
      <c r="M19" s="10" t="s">
        <v>27</v>
      </c>
      <c r="N19" s="10" t="s">
        <v>1041</v>
      </c>
      <c r="O19" s="10"/>
      <c r="P19" s="38" t="s">
        <v>1042</v>
      </c>
      <c r="Q19" s="38" t="s">
        <v>1043</v>
      </c>
      <c r="R19" s="24"/>
    </row>
    <row r="20" spans="1:18" ht="79.2" x14ac:dyDescent="0.3">
      <c r="A20" s="10">
        <f t="shared" si="1"/>
        <v>16</v>
      </c>
      <c r="B20" s="9" t="s">
        <v>23</v>
      </c>
      <c r="C20" s="10">
        <f t="shared" si="2"/>
        <v>16</v>
      </c>
      <c r="D20" s="10" t="s">
        <v>1044</v>
      </c>
      <c r="E20" s="10">
        <v>1</v>
      </c>
      <c r="F20" s="55">
        <f t="shared" si="0"/>
        <v>0.75</v>
      </c>
      <c r="G20" s="10" t="s">
        <v>27</v>
      </c>
      <c r="H20" s="10">
        <f t="shared" si="3"/>
        <v>1.5</v>
      </c>
      <c r="I20" s="10" t="s">
        <v>27</v>
      </c>
      <c r="J20" s="9" t="s">
        <v>26</v>
      </c>
      <c r="K20" s="10" t="s">
        <v>27</v>
      </c>
      <c r="L20" s="10" t="s">
        <v>27</v>
      </c>
      <c r="M20" s="10" t="s">
        <v>27</v>
      </c>
      <c r="N20" s="10" t="s">
        <v>1045</v>
      </c>
      <c r="O20" s="10"/>
      <c r="P20" s="38" t="s">
        <v>1046</v>
      </c>
      <c r="Q20" s="38" t="s">
        <v>1047</v>
      </c>
      <c r="R20" s="24"/>
    </row>
    <row r="21" spans="1:18" ht="79.2" x14ac:dyDescent="0.3">
      <c r="A21" s="10">
        <f t="shared" si="1"/>
        <v>17</v>
      </c>
      <c r="B21" s="9" t="s">
        <v>23</v>
      </c>
      <c r="C21" s="10">
        <f t="shared" si="2"/>
        <v>17</v>
      </c>
      <c r="D21" s="10" t="s">
        <v>34</v>
      </c>
      <c r="E21" s="10">
        <v>4</v>
      </c>
      <c r="F21" s="55">
        <f t="shared" si="0"/>
        <v>3</v>
      </c>
      <c r="G21" s="10" t="s">
        <v>24</v>
      </c>
      <c r="H21" s="10">
        <f t="shared" si="3"/>
        <v>6</v>
      </c>
      <c r="I21" s="10" t="s">
        <v>27</v>
      </c>
      <c r="J21" s="9" t="s">
        <v>26</v>
      </c>
      <c r="K21" s="10" t="s">
        <v>27</v>
      </c>
      <c r="L21" s="10" t="s">
        <v>27</v>
      </c>
      <c r="M21" s="10" t="s">
        <v>27</v>
      </c>
      <c r="N21" s="10" t="s">
        <v>1048</v>
      </c>
      <c r="O21" s="10"/>
      <c r="P21" s="10" t="s">
        <v>35</v>
      </c>
      <c r="Q21" s="10" t="s">
        <v>36</v>
      </c>
      <c r="R21" s="24"/>
    </row>
    <row r="22" spans="1:18" ht="105.6" x14ac:dyDescent="0.3">
      <c r="A22" s="10">
        <f t="shared" si="1"/>
        <v>18</v>
      </c>
      <c r="B22" s="9" t="s">
        <v>23</v>
      </c>
      <c r="C22" s="10">
        <f t="shared" si="2"/>
        <v>18</v>
      </c>
      <c r="D22" s="10" t="s">
        <v>1049</v>
      </c>
      <c r="E22" s="10">
        <v>4</v>
      </c>
      <c r="F22" s="55">
        <f t="shared" si="0"/>
        <v>3</v>
      </c>
      <c r="G22" s="10" t="s">
        <v>24</v>
      </c>
      <c r="H22" s="10">
        <f t="shared" si="3"/>
        <v>6</v>
      </c>
      <c r="I22" s="10" t="s">
        <v>27</v>
      </c>
      <c r="J22" s="9" t="s">
        <v>26</v>
      </c>
      <c r="K22" s="10" t="s">
        <v>27</v>
      </c>
      <c r="L22" s="10" t="s">
        <v>27</v>
      </c>
      <c r="M22" s="10" t="s">
        <v>27</v>
      </c>
      <c r="N22" s="10" t="s">
        <v>1050</v>
      </c>
      <c r="O22" s="10"/>
      <c r="P22" s="10" t="s">
        <v>37</v>
      </c>
      <c r="Q22" s="10" t="s">
        <v>38</v>
      </c>
      <c r="R22" s="24"/>
    </row>
    <row r="23" spans="1:18" ht="52.8" x14ac:dyDescent="0.3">
      <c r="A23" s="10">
        <f t="shared" si="1"/>
        <v>19</v>
      </c>
      <c r="B23" s="9" t="s">
        <v>23</v>
      </c>
      <c r="C23" s="10">
        <f t="shared" si="2"/>
        <v>19</v>
      </c>
      <c r="D23" s="10" t="s">
        <v>39</v>
      </c>
      <c r="E23" s="10">
        <v>2</v>
      </c>
      <c r="F23" s="55">
        <f t="shared" si="0"/>
        <v>1.5</v>
      </c>
      <c r="G23" s="10" t="s">
        <v>27</v>
      </c>
      <c r="H23" s="10">
        <f t="shared" si="3"/>
        <v>3</v>
      </c>
      <c r="I23" s="10" t="s">
        <v>27</v>
      </c>
      <c r="J23" s="9" t="s">
        <v>26</v>
      </c>
      <c r="K23" s="10" t="s">
        <v>27</v>
      </c>
      <c r="L23" s="10" t="s">
        <v>27</v>
      </c>
      <c r="M23" s="10" t="s">
        <v>27</v>
      </c>
      <c r="N23" s="10" t="s">
        <v>39</v>
      </c>
      <c r="O23" s="10"/>
      <c r="P23" s="10" t="s">
        <v>40</v>
      </c>
      <c r="Q23" s="10" t="s">
        <v>41</v>
      </c>
      <c r="R23" s="26"/>
    </row>
    <row r="24" spans="1:18" ht="52.8" x14ac:dyDescent="0.3">
      <c r="A24" s="10">
        <f t="shared" si="1"/>
        <v>20</v>
      </c>
      <c r="B24" s="9" t="s">
        <v>23</v>
      </c>
      <c r="C24" s="10">
        <f t="shared" si="2"/>
        <v>20</v>
      </c>
      <c r="D24" s="10" t="s">
        <v>1051</v>
      </c>
      <c r="E24" s="10">
        <v>2</v>
      </c>
      <c r="F24" s="55">
        <f t="shared" si="0"/>
        <v>1.5</v>
      </c>
      <c r="G24" s="10" t="s">
        <v>27</v>
      </c>
      <c r="H24" s="10">
        <f t="shared" si="3"/>
        <v>3</v>
      </c>
      <c r="I24" s="10" t="s">
        <v>27</v>
      </c>
      <c r="J24" s="9" t="s">
        <v>26</v>
      </c>
      <c r="K24" s="10" t="s">
        <v>27</v>
      </c>
      <c r="L24" s="10" t="s">
        <v>27</v>
      </c>
      <c r="M24" s="10" t="s">
        <v>27</v>
      </c>
      <c r="N24" s="10" t="s">
        <v>1052</v>
      </c>
      <c r="O24" s="10"/>
      <c r="P24" s="10" t="s">
        <v>42</v>
      </c>
      <c r="Q24" s="10" t="s">
        <v>43</v>
      </c>
      <c r="R24" s="24" t="s">
        <v>30</v>
      </c>
    </row>
    <row r="25" spans="1:18" ht="132" x14ac:dyDescent="0.3">
      <c r="A25" s="10">
        <f t="shared" si="1"/>
        <v>21</v>
      </c>
      <c r="B25" s="9" t="s">
        <v>23</v>
      </c>
      <c r="C25" s="10">
        <f t="shared" si="2"/>
        <v>21</v>
      </c>
      <c r="D25" s="10" t="s">
        <v>1053</v>
      </c>
      <c r="E25" s="10">
        <v>2</v>
      </c>
      <c r="F25" s="55">
        <f t="shared" si="0"/>
        <v>1.5</v>
      </c>
      <c r="G25" s="10" t="s">
        <v>24</v>
      </c>
      <c r="H25" s="10">
        <f t="shared" si="3"/>
        <v>3</v>
      </c>
      <c r="I25" s="10" t="s">
        <v>27</v>
      </c>
      <c r="J25" s="9" t="s">
        <v>26</v>
      </c>
      <c r="K25" s="10" t="s">
        <v>27</v>
      </c>
      <c r="L25" s="10" t="s">
        <v>27</v>
      </c>
      <c r="M25" s="10" t="s">
        <v>27</v>
      </c>
      <c r="N25" s="9" t="s">
        <v>1054</v>
      </c>
      <c r="O25" s="10"/>
      <c r="P25" s="10" t="s">
        <v>44</v>
      </c>
      <c r="Q25" s="10" t="s">
        <v>45</v>
      </c>
      <c r="R25" s="24" t="s">
        <v>30</v>
      </c>
    </row>
    <row r="26" spans="1:18" ht="92.4" x14ac:dyDescent="0.3">
      <c r="A26" s="10">
        <f t="shared" si="1"/>
        <v>22</v>
      </c>
      <c r="B26" s="9" t="s">
        <v>23</v>
      </c>
      <c r="C26" s="10">
        <f t="shared" si="2"/>
        <v>22</v>
      </c>
      <c r="D26" s="10" t="s">
        <v>1055</v>
      </c>
      <c r="E26" s="10">
        <v>3</v>
      </c>
      <c r="F26" s="55">
        <f t="shared" si="0"/>
        <v>2.25</v>
      </c>
      <c r="G26" s="10" t="s">
        <v>27</v>
      </c>
      <c r="H26" s="10">
        <f t="shared" si="3"/>
        <v>4.5</v>
      </c>
      <c r="I26" s="10" t="s">
        <v>27</v>
      </c>
      <c r="J26" s="9" t="s">
        <v>26</v>
      </c>
      <c r="K26" s="10" t="s">
        <v>27</v>
      </c>
      <c r="L26" s="10" t="s">
        <v>27</v>
      </c>
      <c r="M26" s="10" t="s">
        <v>27</v>
      </c>
      <c r="N26" s="10" t="s">
        <v>1056</v>
      </c>
      <c r="O26" s="10"/>
      <c r="P26" s="10" t="s">
        <v>46</v>
      </c>
      <c r="Q26" s="10" t="s">
        <v>47</v>
      </c>
      <c r="R26" s="24" t="s">
        <v>30</v>
      </c>
    </row>
    <row r="27" spans="1:18" ht="79.2" x14ac:dyDescent="0.3">
      <c r="A27" s="10">
        <f t="shared" si="1"/>
        <v>23</v>
      </c>
      <c r="B27" s="9" t="s">
        <v>23</v>
      </c>
      <c r="C27" s="10">
        <f t="shared" si="2"/>
        <v>23</v>
      </c>
      <c r="D27" s="10" t="s">
        <v>1057</v>
      </c>
      <c r="E27" s="10">
        <v>1</v>
      </c>
      <c r="F27" s="55">
        <f t="shared" si="0"/>
        <v>0.75</v>
      </c>
      <c r="G27" s="10" t="s">
        <v>27</v>
      </c>
      <c r="H27" s="10">
        <f t="shared" si="3"/>
        <v>1.5</v>
      </c>
      <c r="I27" s="10" t="s">
        <v>27</v>
      </c>
      <c r="J27" s="9" t="s">
        <v>26</v>
      </c>
      <c r="K27" s="10" t="s">
        <v>27</v>
      </c>
      <c r="L27" s="10" t="s">
        <v>27</v>
      </c>
      <c r="M27" s="10" t="s">
        <v>27</v>
      </c>
      <c r="N27" s="10" t="s">
        <v>1058</v>
      </c>
      <c r="O27" s="10"/>
      <c r="P27" s="10" t="s">
        <v>48</v>
      </c>
      <c r="Q27" s="10" t="s">
        <v>49</v>
      </c>
      <c r="R27" s="24"/>
    </row>
    <row r="28" spans="1:18" ht="118.8" x14ac:dyDescent="0.3">
      <c r="A28" s="10">
        <f t="shared" si="1"/>
        <v>24</v>
      </c>
      <c r="B28" s="9" t="s">
        <v>23</v>
      </c>
      <c r="C28" s="10">
        <f t="shared" si="2"/>
        <v>24</v>
      </c>
      <c r="D28" s="10" t="s">
        <v>1059</v>
      </c>
      <c r="E28" s="10">
        <v>2</v>
      </c>
      <c r="F28" s="55">
        <f t="shared" si="0"/>
        <v>1.5</v>
      </c>
      <c r="G28" s="10" t="s">
        <v>27</v>
      </c>
      <c r="H28" s="10">
        <f t="shared" si="3"/>
        <v>3</v>
      </c>
      <c r="I28" s="10" t="s">
        <v>27</v>
      </c>
      <c r="J28" s="9" t="s">
        <v>26</v>
      </c>
      <c r="K28" s="10" t="s">
        <v>27</v>
      </c>
      <c r="L28" s="10" t="s">
        <v>27</v>
      </c>
      <c r="M28" s="10" t="s">
        <v>27</v>
      </c>
      <c r="N28" s="10" t="s">
        <v>1060</v>
      </c>
      <c r="O28" s="10"/>
      <c r="P28" s="10" t="s">
        <v>50</v>
      </c>
      <c r="Q28" s="10" t="s">
        <v>51</v>
      </c>
      <c r="R28" s="24"/>
    </row>
    <row r="29" spans="1:18" ht="92.4" x14ac:dyDescent="0.3">
      <c r="A29" s="10">
        <f t="shared" si="1"/>
        <v>25</v>
      </c>
      <c r="B29" s="9" t="s">
        <v>23</v>
      </c>
      <c r="C29" s="10">
        <f t="shared" si="2"/>
        <v>25</v>
      </c>
      <c r="D29" s="10" t="s">
        <v>1061</v>
      </c>
      <c r="E29" s="10">
        <v>2</v>
      </c>
      <c r="F29" s="55">
        <f t="shared" si="0"/>
        <v>1.5</v>
      </c>
      <c r="G29" s="10" t="s">
        <v>27</v>
      </c>
      <c r="H29" s="10">
        <f t="shared" si="3"/>
        <v>3</v>
      </c>
      <c r="I29" s="10" t="s">
        <v>27</v>
      </c>
      <c r="J29" s="9" t="s">
        <v>26</v>
      </c>
      <c r="K29" s="10" t="s">
        <v>27</v>
      </c>
      <c r="L29" s="10" t="s">
        <v>27</v>
      </c>
      <c r="M29" s="10" t="s">
        <v>27</v>
      </c>
      <c r="N29" s="10" t="s">
        <v>1062</v>
      </c>
      <c r="O29" s="10"/>
      <c r="P29" s="10" t="s">
        <v>52</v>
      </c>
      <c r="Q29" s="10" t="s">
        <v>53</v>
      </c>
      <c r="R29" s="24"/>
    </row>
    <row r="30" spans="1:18" ht="66" x14ac:dyDescent="0.3">
      <c r="A30" s="10">
        <f t="shared" si="1"/>
        <v>26</v>
      </c>
      <c r="B30" s="9" t="s">
        <v>23</v>
      </c>
      <c r="C30" s="10">
        <f t="shared" si="2"/>
        <v>26</v>
      </c>
      <c r="D30" s="10" t="s">
        <v>1063</v>
      </c>
      <c r="E30" s="10">
        <v>2</v>
      </c>
      <c r="F30" s="55">
        <f t="shared" si="0"/>
        <v>1.5</v>
      </c>
      <c r="G30" s="10" t="s">
        <v>27</v>
      </c>
      <c r="H30" s="10">
        <f t="shared" si="3"/>
        <v>3</v>
      </c>
      <c r="I30" s="10" t="s">
        <v>27</v>
      </c>
      <c r="J30" s="9" t="s">
        <v>26</v>
      </c>
      <c r="K30" s="10" t="s">
        <v>27</v>
      </c>
      <c r="L30" s="10" t="s">
        <v>27</v>
      </c>
      <c r="M30" s="10" t="s">
        <v>27</v>
      </c>
      <c r="N30" s="10" t="s">
        <v>1064</v>
      </c>
      <c r="O30" s="10"/>
      <c r="P30" s="10" t="s">
        <v>50</v>
      </c>
      <c r="Q30" s="10" t="s">
        <v>51</v>
      </c>
      <c r="R30" s="27"/>
    </row>
    <row r="31" spans="1:18" ht="79.2" x14ac:dyDescent="0.3">
      <c r="A31" s="10">
        <f t="shared" si="1"/>
        <v>27</v>
      </c>
      <c r="B31" s="9" t="s">
        <v>23</v>
      </c>
      <c r="C31" s="10">
        <f t="shared" si="2"/>
        <v>27</v>
      </c>
      <c r="D31" s="10" t="s">
        <v>1065</v>
      </c>
      <c r="E31" s="10">
        <v>2</v>
      </c>
      <c r="F31" s="55">
        <f t="shared" si="0"/>
        <v>1.5</v>
      </c>
      <c r="G31" s="10" t="s">
        <v>27</v>
      </c>
      <c r="H31" s="10">
        <f t="shared" si="3"/>
        <v>3</v>
      </c>
      <c r="I31" s="10" t="s">
        <v>27</v>
      </c>
      <c r="J31" s="9" t="s">
        <v>26</v>
      </c>
      <c r="K31" s="10" t="s">
        <v>27</v>
      </c>
      <c r="L31" s="10" t="s">
        <v>27</v>
      </c>
      <c r="M31" s="10" t="s">
        <v>27</v>
      </c>
      <c r="N31" s="10" t="s">
        <v>1066</v>
      </c>
      <c r="O31" s="10"/>
      <c r="P31" s="10" t="s">
        <v>54</v>
      </c>
      <c r="Q31" s="10" t="s">
        <v>55</v>
      </c>
      <c r="R31" s="28"/>
    </row>
    <row r="32" spans="1:18" ht="52.8" x14ac:dyDescent="0.3">
      <c r="A32" s="10">
        <f t="shared" si="1"/>
        <v>28</v>
      </c>
      <c r="B32" s="9" t="s">
        <v>23</v>
      </c>
      <c r="C32" s="10">
        <f t="shared" si="2"/>
        <v>28</v>
      </c>
      <c r="D32" s="10" t="s">
        <v>1067</v>
      </c>
      <c r="E32" s="10">
        <v>2</v>
      </c>
      <c r="F32" s="55">
        <f t="shared" si="0"/>
        <v>1.5</v>
      </c>
      <c r="G32" s="10" t="s">
        <v>27</v>
      </c>
      <c r="H32" s="10">
        <f t="shared" si="3"/>
        <v>3</v>
      </c>
      <c r="I32" s="10" t="s">
        <v>27</v>
      </c>
      <c r="J32" s="9" t="s">
        <v>26</v>
      </c>
      <c r="K32" s="10" t="s">
        <v>27</v>
      </c>
      <c r="L32" s="10" t="s">
        <v>27</v>
      </c>
      <c r="M32" s="10" t="s">
        <v>27</v>
      </c>
      <c r="N32" s="10" t="s">
        <v>1067</v>
      </c>
      <c r="O32" s="10"/>
      <c r="P32" s="10" t="s">
        <v>56</v>
      </c>
      <c r="Q32" s="10" t="s">
        <v>57</v>
      </c>
      <c r="R32" s="24" t="s">
        <v>30</v>
      </c>
    </row>
    <row r="33" spans="1:18" ht="52.8" x14ac:dyDescent="0.3">
      <c r="A33" s="10">
        <f t="shared" si="1"/>
        <v>29</v>
      </c>
      <c r="B33" s="9" t="s">
        <v>23</v>
      </c>
      <c r="C33" s="10">
        <f t="shared" si="2"/>
        <v>29</v>
      </c>
      <c r="D33" s="10" t="s">
        <v>1068</v>
      </c>
      <c r="E33" s="10">
        <v>2</v>
      </c>
      <c r="F33" s="55">
        <f t="shared" si="0"/>
        <v>1.5</v>
      </c>
      <c r="G33" s="10" t="s">
        <v>27</v>
      </c>
      <c r="H33" s="10">
        <f t="shared" si="3"/>
        <v>3</v>
      </c>
      <c r="I33" s="10" t="s">
        <v>27</v>
      </c>
      <c r="J33" s="9" t="s">
        <v>26</v>
      </c>
      <c r="K33" s="10" t="s">
        <v>27</v>
      </c>
      <c r="L33" s="10" t="s">
        <v>27</v>
      </c>
      <c r="M33" s="10" t="s">
        <v>27</v>
      </c>
      <c r="N33" s="10" t="s">
        <v>1068</v>
      </c>
      <c r="O33" s="10"/>
      <c r="P33" s="10" t="s">
        <v>58</v>
      </c>
      <c r="Q33" s="10" t="s">
        <v>59</v>
      </c>
      <c r="R33" s="24"/>
    </row>
    <row r="34" spans="1:18" ht="52.8" x14ac:dyDescent="0.3">
      <c r="A34" s="10">
        <f t="shared" si="1"/>
        <v>30</v>
      </c>
      <c r="B34" s="9" t="s">
        <v>23</v>
      </c>
      <c r="C34" s="10">
        <f t="shared" si="2"/>
        <v>30</v>
      </c>
      <c r="D34" s="10" t="s">
        <v>1069</v>
      </c>
      <c r="E34" s="10">
        <v>3</v>
      </c>
      <c r="F34" s="55">
        <f t="shared" si="0"/>
        <v>2.25</v>
      </c>
      <c r="G34" s="10" t="s">
        <v>103</v>
      </c>
      <c r="H34" s="10">
        <f t="shared" si="3"/>
        <v>4.5</v>
      </c>
      <c r="I34" s="10" t="s">
        <v>103</v>
      </c>
      <c r="J34" s="9" t="s">
        <v>26</v>
      </c>
      <c r="K34" s="10" t="s">
        <v>27</v>
      </c>
      <c r="L34" s="10" t="s">
        <v>27</v>
      </c>
      <c r="M34" s="10" t="s">
        <v>27</v>
      </c>
      <c r="N34" s="10" t="s">
        <v>1069</v>
      </c>
      <c r="O34" s="10"/>
      <c r="P34" s="10" t="s">
        <v>60</v>
      </c>
      <c r="Q34" s="10" t="s">
        <v>61</v>
      </c>
      <c r="R34" s="24"/>
    </row>
    <row r="35" spans="1:18" ht="52.8" x14ac:dyDescent="0.3">
      <c r="A35" s="10">
        <f t="shared" si="1"/>
        <v>31</v>
      </c>
      <c r="B35" s="9" t="s">
        <v>23</v>
      </c>
      <c r="C35" s="10">
        <f t="shared" si="2"/>
        <v>31</v>
      </c>
      <c r="D35" s="10" t="s">
        <v>1070</v>
      </c>
      <c r="E35" s="10">
        <v>2</v>
      </c>
      <c r="F35" s="55">
        <f t="shared" si="0"/>
        <v>1.5</v>
      </c>
      <c r="G35" s="10" t="s">
        <v>24</v>
      </c>
      <c r="H35" s="10">
        <f t="shared" si="3"/>
        <v>3</v>
      </c>
      <c r="I35" s="10" t="s">
        <v>27</v>
      </c>
      <c r="J35" s="9" t="s">
        <v>26</v>
      </c>
      <c r="K35" s="10" t="s">
        <v>27</v>
      </c>
      <c r="L35" s="10" t="s">
        <v>27</v>
      </c>
      <c r="M35" s="10" t="s">
        <v>27</v>
      </c>
      <c r="N35" s="10" t="s">
        <v>1070</v>
      </c>
      <c r="O35" s="10"/>
      <c r="P35" s="10" t="s">
        <v>62</v>
      </c>
      <c r="Q35" s="10" t="s">
        <v>63</v>
      </c>
      <c r="R35" s="24"/>
    </row>
    <row r="36" spans="1:18" ht="66" x14ac:dyDescent="0.3">
      <c r="A36" s="10">
        <f t="shared" si="1"/>
        <v>32</v>
      </c>
      <c r="B36" s="9" t="s">
        <v>23</v>
      </c>
      <c r="C36" s="10">
        <f t="shared" si="2"/>
        <v>32</v>
      </c>
      <c r="D36" s="10" t="s">
        <v>1071</v>
      </c>
      <c r="E36" s="10">
        <v>2</v>
      </c>
      <c r="F36" s="55">
        <f t="shared" si="0"/>
        <v>1.5</v>
      </c>
      <c r="G36" s="10" t="s">
        <v>103</v>
      </c>
      <c r="H36" s="10">
        <f t="shared" si="3"/>
        <v>3</v>
      </c>
      <c r="I36" s="10" t="s">
        <v>1270</v>
      </c>
      <c r="J36" s="9" t="s">
        <v>26</v>
      </c>
      <c r="K36" s="10" t="s">
        <v>27</v>
      </c>
      <c r="L36" s="10" t="s">
        <v>27</v>
      </c>
      <c r="M36" s="10" t="s">
        <v>27</v>
      </c>
      <c r="N36" s="10" t="s">
        <v>1071</v>
      </c>
      <c r="O36" s="10"/>
      <c r="P36" s="10" t="s">
        <v>64</v>
      </c>
      <c r="Q36" s="10" t="s">
        <v>65</v>
      </c>
      <c r="R36" s="24"/>
    </row>
    <row r="37" spans="1:18" ht="66" x14ac:dyDescent="0.3">
      <c r="A37" s="10">
        <f t="shared" si="1"/>
        <v>33</v>
      </c>
      <c r="B37" s="9" t="s">
        <v>23</v>
      </c>
      <c r="C37" s="10">
        <f t="shared" si="2"/>
        <v>33</v>
      </c>
      <c r="D37" s="10" t="s">
        <v>1072</v>
      </c>
      <c r="E37" s="10">
        <v>2</v>
      </c>
      <c r="F37" s="55">
        <f t="shared" si="0"/>
        <v>1.5</v>
      </c>
      <c r="G37" s="10" t="s">
        <v>25</v>
      </c>
      <c r="H37" s="10">
        <f t="shared" si="3"/>
        <v>3</v>
      </c>
      <c r="I37" s="10" t="s">
        <v>25</v>
      </c>
      <c r="J37" s="9" t="s">
        <v>26</v>
      </c>
      <c r="K37" s="10" t="s">
        <v>27</v>
      </c>
      <c r="L37" s="10" t="s">
        <v>27</v>
      </c>
      <c r="M37" s="10" t="s">
        <v>27</v>
      </c>
      <c r="N37" s="10" t="s">
        <v>1072</v>
      </c>
      <c r="O37" s="10"/>
      <c r="P37" s="10" t="s">
        <v>66</v>
      </c>
      <c r="Q37" s="10" t="s">
        <v>67</v>
      </c>
      <c r="R37" s="24"/>
    </row>
    <row r="38" spans="1:18" ht="52.8" x14ac:dyDescent="0.3">
      <c r="A38" s="10">
        <f t="shared" si="1"/>
        <v>34</v>
      </c>
      <c r="B38" s="9" t="s">
        <v>23</v>
      </c>
      <c r="C38" s="10">
        <f t="shared" si="2"/>
        <v>34</v>
      </c>
      <c r="D38" s="10" t="s">
        <v>68</v>
      </c>
      <c r="E38" s="10">
        <v>2</v>
      </c>
      <c r="F38" s="55">
        <f t="shared" si="0"/>
        <v>1.5</v>
      </c>
      <c r="G38" s="10" t="s">
        <v>27</v>
      </c>
      <c r="H38" s="10">
        <f t="shared" si="3"/>
        <v>3</v>
      </c>
      <c r="I38" s="10" t="s">
        <v>27</v>
      </c>
      <c r="J38" s="9" t="s">
        <v>26</v>
      </c>
      <c r="K38" s="10" t="s">
        <v>27</v>
      </c>
      <c r="L38" s="10" t="s">
        <v>27</v>
      </c>
      <c r="M38" s="10" t="s">
        <v>27</v>
      </c>
      <c r="N38" s="10" t="s">
        <v>69</v>
      </c>
      <c r="O38" s="10"/>
      <c r="P38" s="10" t="s">
        <v>70</v>
      </c>
      <c r="Q38" s="10" t="s">
        <v>71</v>
      </c>
      <c r="R38" s="24" t="s">
        <v>30</v>
      </c>
    </row>
    <row r="39" spans="1:18" ht="52.8" x14ac:dyDescent="0.3">
      <c r="A39" s="10">
        <f t="shared" si="1"/>
        <v>35</v>
      </c>
      <c r="B39" s="9" t="s">
        <v>23</v>
      </c>
      <c r="C39" s="10">
        <f t="shared" si="2"/>
        <v>35</v>
      </c>
      <c r="D39" s="10" t="s">
        <v>1073</v>
      </c>
      <c r="E39" s="10">
        <v>3</v>
      </c>
      <c r="F39" s="55">
        <f t="shared" si="0"/>
        <v>2.25</v>
      </c>
      <c r="G39" s="10" t="s">
        <v>27</v>
      </c>
      <c r="H39" s="10">
        <f t="shared" si="3"/>
        <v>4.5</v>
      </c>
      <c r="I39" s="10" t="s">
        <v>27</v>
      </c>
      <c r="J39" s="9" t="s">
        <v>26</v>
      </c>
      <c r="K39" s="10" t="s">
        <v>27</v>
      </c>
      <c r="L39" s="10" t="s">
        <v>27</v>
      </c>
      <c r="M39" s="10" t="s">
        <v>27</v>
      </c>
      <c r="N39" s="10" t="s">
        <v>1073</v>
      </c>
      <c r="O39" s="10"/>
      <c r="P39" s="10" t="s">
        <v>72</v>
      </c>
      <c r="Q39" s="10" t="s">
        <v>73</v>
      </c>
      <c r="R39" s="24" t="s">
        <v>30</v>
      </c>
    </row>
    <row r="40" spans="1:18" ht="52.8" x14ac:dyDescent="0.3">
      <c r="A40" s="10">
        <f t="shared" si="1"/>
        <v>36</v>
      </c>
      <c r="B40" s="9" t="s">
        <v>23</v>
      </c>
      <c r="C40" s="10">
        <f t="shared" si="2"/>
        <v>36</v>
      </c>
      <c r="D40" s="10" t="s">
        <v>1074</v>
      </c>
      <c r="E40" s="10">
        <v>2</v>
      </c>
      <c r="F40" s="55">
        <f t="shared" si="0"/>
        <v>1.5</v>
      </c>
      <c r="G40" s="10" t="s">
        <v>103</v>
      </c>
      <c r="H40" s="10">
        <f t="shared" si="3"/>
        <v>3</v>
      </c>
      <c r="I40" s="10" t="s">
        <v>103</v>
      </c>
      <c r="J40" s="9" t="s">
        <v>26</v>
      </c>
      <c r="K40" s="10" t="s">
        <v>27</v>
      </c>
      <c r="L40" s="10" t="s">
        <v>27</v>
      </c>
      <c r="M40" s="10" t="s">
        <v>27</v>
      </c>
      <c r="N40" s="10" t="s">
        <v>1074</v>
      </c>
      <c r="O40" s="10"/>
      <c r="P40" s="10" t="s">
        <v>74</v>
      </c>
      <c r="Q40" s="10" t="s">
        <v>75</v>
      </c>
      <c r="R40" s="24" t="s">
        <v>30</v>
      </c>
    </row>
    <row r="41" spans="1:18" ht="66" x14ac:dyDescent="0.3">
      <c r="A41" s="10">
        <f t="shared" si="1"/>
        <v>37</v>
      </c>
      <c r="B41" s="9" t="s">
        <v>23</v>
      </c>
      <c r="C41" s="10">
        <f t="shared" si="2"/>
        <v>37</v>
      </c>
      <c r="D41" s="10" t="s">
        <v>1075</v>
      </c>
      <c r="E41" s="10">
        <v>4</v>
      </c>
      <c r="F41" s="55">
        <f t="shared" si="0"/>
        <v>3</v>
      </c>
      <c r="G41" s="10" t="s">
        <v>24</v>
      </c>
      <c r="H41" s="10">
        <f t="shared" si="3"/>
        <v>6</v>
      </c>
      <c r="I41" s="10" t="s">
        <v>27</v>
      </c>
      <c r="J41" s="9" t="s">
        <v>26</v>
      </c>
      <c r="K41" s="10" t="s">
        <v>27</v>
      </c>
      <c r="L41" s="10" t="s">
        <v>27</v>
      </c>
      <c r="M41" s="10" t="s">
        <v>27</v>
      </c>
      <c r="N41" s="10" t="s">
        <v>1075</v>
      </c>
      <c r="O41" s="10"/>
      <c r="P41" s="10" t="s">
        <v>76</v>
      </c>
      <c r="Q41" s="10" t="s">
        <v>77</v>
      </c>
      <c r="R41" s="24" t="s">
        <v>30</v>
      </c>
    </row>
    <row r="42" spans="1:18" ht="66" x14ac:dyDescent="0.3">
      <c r="A42" s="10">
        <f t="shared" si="1"/>
        <v>38</v>
      </c>
      <c r="B42" s="9" t="s">
        <v>23</v>
      </c>
      <c r="C42" s="10">
        <f t="shared" si="2"/>
        <v>38</v>
      </c>
      <c r="D42" s="10" t="s">
        <v>1076</v>
      </c>
      <c r="E42" s="10">
        <v>2</v>
      </c>
      <c r="F42" s="55">
        <f t="shared" si="0"/>
        <v>1.5</v>
      </c>
      <c r="G42" s="10" t="s">
        <v>27</v>
      </c>
      <c r="H42" s="10">
        <f t="shared" si="3"/>
        <v>3</v>
      </c>
      <c r="I42" s="10" t="s">
        <v>27</v>
      </c>
      <c r="J42" s="9" t="s">
        <v>26</v>
      </c>
      <c r="K42" s="10" t="s">
        <v>27</v>
      </c>
      <c r="L42" s="10" t="s">
        <v>27</v>
      </c>
      <c r="M42" s="10" t="s">
        <v>27</v>
      </c>
      <c r="N42" s="10" t="s">
        <v>1076</v>
      </c>
      <c r="O42" s="10"/>
      <c r="P42" s="10" t="s">
        <v>40</v>
      </c>
      <c r="Q42" s="10" t="s">
        <v>78</v>
      </c>
      <c r="R42" s="24"/>
    </row>
    <row r="43" spans="1:18" ht="66" x14ac:dyDescent="0.3">
      <c r="A43" s="10">
        <f t="shared" si="1"/>
        <v>39</v>
      </c>
      <c r="B43" s="9" t="s">
        <v>23</v>
      </c>
      <c r="C43" s="10">
        <f t="shared" si="2"/>
        <v>39</v>
      </c>
      <c r="D43" s="10" t="s">
        <v>1077</v>
      </c>
      <c r="E43" s="10">
        <v>1</v>
      </c>
      <c r="F43" s="55">
        <f t="shared" si="0"/>
        <v>0.75</v>
      </c>
      <c r="G43" s="10" t="s">
        <v>27</v>
      </c>
      <c r="H43" s="10">
        <f t="shared" si="3"/>
        <v>1.5</v>
      </c>
      <c r="I43" s="10" t="s">
        <v>27</v>
      </c>
      <c r="J43" s="9" t="s">
        <v>26</v>
      </c>
      <c r="K43" s="10" t="s">
        <v>27</v>
      </c>
      <c r="L43" s="10" t="s">
        <v>27</v>
      </c>
      <c r="M43" s="10" t="s">
        <v>27</v>
      </c>
      <c r="N43" s="10" t="s">
        <v>1077</v>
      </c>
      <c r="O43" s="10"/>
      <c r="P43" s="10" t="s">
        <v>79</v>
      </c>
      <c r="Q43" s="10" t="s">
        <v>80</v>
      </c>
      <c r="R43" s="24"/>
    </row>
    <row r="44" spans="1:18" ht="66" x14ac:dyDescent="0.3">
      <c r="A44" s="10">
        <f t="shared" si="1"/>
        <v>40</v>
      </c>
      <c r="B44" s="9" t="s">
        <v>23</v>
      </c>
      <c r="C44" s="10">
        <f t="shared" si="2"/>
        <v>40</v>
      </c>
      <c r="D44" s="10" t="s">
        <v>1078</v>
      </c>
      <c r="E44" s="10">
        <v>1</v>
      </c>
      <c r="F44" s="55">
        <f t="shared" si="0"/>
        <v>0.75</v>
      </c>
      <c r="G44" s="10" t="s">
        <v>27</v>
      </c>
      <c r="H44" s="10">
        <f t="shared" si="3"/>
        <v>1.5</v>
      </c>
      <c r="I44" s="10" t="s">
        <v>27</v>
      </c>
      <c r="J44" s="9" t="s">
        <v>26</v>
      </c>
      <c r="K44" s="10" t="s">
        <v>27</v>
      </c>
      <c r="L44" s="10" t="s">
        <v>27</v>
      </c>
      <c r="M44" s="10" t="s">
        <v>27</v>
      </c>
      <c r="N44" s="10" t="s">
        <v>1078</v>
      </c>
      <c r="O44" s="10"/>
      <c r="P44" s="10" t="s">
        <v>81</v>
      </c>
      <c r="Q44" s="10" t="s">
        <v>82</v>
      </c>
      <c r="R44" s="24"/>
    </row>
    <row r="45" spans="1:18" ht="66" x14ac:dyDescent="0.3">
      <c r="A45" s="10">
        <f t="shared" si="1"/>
        <v>41</v>
      </c>
      <c r="B45" s="9" t="s">
        <v>23</v>
      </c>
      <c r="C45" s="10">
        <f t="shared" si="2"/>
        <v>41</v>
      </c>
      <c r="D45" s="10" t="s">
        <v>1079</v>
      </c>
      <c r="E45" s="10">
        <v>1</v>
      </c>
      <c r="F45" s="55">
        <f t="shared" si="0"/>
        <v>0.75</v>
      </c>
      <c r="G45" s="10" t="s">
        <v>27</v>
      </c>
      <c r="H45" s="10">
        <f t="shared" si="3"/>
        <v>1.5</v>
      </c>
      <c r="I45" s="10" t="s">
        <v>27</v>
      </c>
      <c r="J45" s="9" t="s">
        <v>26</v>
      </c>
      <c r="K45" s="10" t="s">
        <v>27</v>
      </c>
      <c r="L45" s="10" t="s">
        <v>27</v>
      </c>
      <c r="M45" s="10" t="s">
        <v>27</v>
      </c>
      <c r="N45" s="10" t="s">
        <v>1079</v>
      </c>
      <c r="O45" s="10"/>
      <c r="P45" s="10" t="s">
        <v>83</v>
      </c>
      <c r="Q45" s="10" t="s">
        <v>84</v>
      </c>
      <c r="R45" s="29"/>
    </row>
    <row r="46" spans="1:18" ht="52.8" x14ac:dyDescent="0.3">
      <c r="A46" s="10">
        <f t="shared" si="1"/>
        <v>42</v>
      </c>
      <c r="B46" s="9" t="s">
        <v>23</v>
      </c>
      <c r="C46" s="10">
        <f t="shared" si="2"/>
        <v>42</v>
      </c>
      <c r="D46" s="10" t="s">
        <v>1080</v>
      </c>
      <c r="E46" s="10">
        <v>3</v>
      </c>
      <c r="F46" s="55">
        <f t="shared" si="0"/>
        <v>2.25</v>
      </c>
      <c r="G46" s="10" t="s">
        <v>24</v>
      </c>
      <c r="H46" s="10">
        <f t="shared" si="3"/>
        <v>4.5</v>
      </c>
      <c r="I46" s="10" t="s">
        <v>27</v>
      </c>
      <c r="J46" s="9" t="s">
        <v>26</v>
      </c>
      <c r="K46" s="10" t="s">
        <v>27</v>
      </c>
      <c r="L46" s="10" t="s">
        <v>27</v>
      </c>
      <c r="M46" s="10" t="s">
        <v>27</v>
      </c>
      <c r="N46" s="10" t="s">
        <v>1081</v>
      </c>
      <c r="O46" s="10"/>
      <c r="P46" s="10" t="s">
        <v>83</v>
      </c>
      <c r="Q46" s="10" t="s">
        <v>84</v>
      </c>
      <c r="R46" s="24"/>
    </row>
    <row r="47" spans="1:18" ht="52.8" x14ac:dyDescent="0.3">
      <c r="A47" s="10">
        <f t="shared" si="1"/>
        <v>43</v>
      </c>
      <c r="B47" s="9" t="s">
        <v>23</v>
      </c>
      <c r="C47" s="10">
        <f t="shared" si="2"/>
        <v>43</v>
      </c>
      <c r="D47" s="10" t="s">
        <v>1082</v>
      </c>
      <c r="E47" s="10">
        <v>2</v>
      </c>
      <c r="F47" s="55">
        <f t="shared" si="0"/>
        <v>1.5</v>
      </c>
      <c r="G47" s="10" t="s">
        <v>24</v>
      </c>
      <c r="H47" s="10">
        <f t="shared" si="3"/>
        <v>3</v>
      </c>
      <c r="I47" s="10" t="s">
        <v>27</v>
      </c>
      <c r="J47" s="9" t="s">
        <v>26</v>
      </c>
      <c r="K47" s="10" t="s">
        <v>27</v>
      </c>
      <c r="L47" s="10" t="s">
        <v>27</v>
      </c>
      <c r="M47" s="10" t="s">
        <v>27</v>
      </c>
      <c r="N47" s="10" t="s">
        <v>1082</v>
      </c>
      <c r="O47" s="10"/>
      <c r="P47" s="10" t="s">
        <v>85</v>
      </c>
      <c r="Q47" s="10" t="s">
        <v>86</v>
      </c>
      <c r="R47" s="24" t="s">
        <v>30</v>
      </c>
    </row>
    <row r="48" spans="1:18" ht="52.8" x14ac:dyDescent="0.3">
      <c r="A48" s="10">
        <f t="shared" si="1"/>
        <v>44</v>
      </c>
      <c r="B48" s="9" t="s">
        <v>23</v>
      </c>
      <c r="C48" s="10">
        <f t="shared" si="2"/>
        <v>44</v>
      </c>
      <c r="D48" s="10" t="s">
        <v>1083</v>
      </c>
      <c r="E48" s="10">
        <v>3</v>
      </c>
      <c r="F48" s="55">
        <f t="shared" si="0"/>
        <v>2.25</v>
      </c>
      <c r="G48" s="10" t="s">
        <v>103</v>
      </c>
      <c r="H48" s="10">
        <f t="shared" si="3"/>
        <v>4.5</v>
      </c>
      <c r="I48" s="10" t="s">
        <v>103</v>
      </c>
      <c r="J48" s="9" t="s">
        <v>26</v>
      </c>
      <c r="K48" s="10" t="s">
        <v>27</v>
      </c>
      <c r="L48" s="10" t="s">
        <v>27</v>
      </c>
      <c r="M48" s="10" t="s">
        <v>27</v>
      </c>
      <c r="N48" s="10" t="s">
        <v>1083</v>
      </c>
      <c r="O48" s="10"/>
      <c r="P48" s="10" t="s">
        <v>87</v>
      </c>
      <c r="Q48" s="10" t="s">
        <v>88</v>
      </c>
      <c r="R48" s="30"/>
    </row>
    <row r="49" spans="1:18" ht="66" x14ac:dyDescent="0.3">
      <c r="A49" s="10">
        <f t="shared" si="1"/>
        <v>45</v>
      </c>
      <c r="B49" s="9" t="s">
        <v>23</v>
      </c>
      <c r="C49" s="10">
        <f t="shared" si="2"/>
        <v>45</v>
      </c>
      <c r="D49" s="10" t="s">
        <v>1084</v>
      </c>
      <c r="E49" s="10">
        <v>2</v>
      </c>
      <c r="F49" s="55">
        <f t="shared" si="0"/>
        <v>1.5</v>
      </c>
      <c r="G49" s="10" t="s">
        <v>27</v>
      </c>
      <c r="H49" s="10">
        <f t="shared" si="3"/>
        <v>3</v>
      </c>
      <c r="I49" s="10" t="s">
        <v>27</v>
      </c>
      <c r="J49" s="9" t="s">
        <v>26</v>
      </c>
      <c r="K49" s="10" t="s">
        <v>27</v>
      </c>
      <c r="L49" s="10" t="s">
        <v>27</v>
      </c>
      <c r="M49" s="10" t="s">
        <v>27</v>
      </c>
      <c r="N49" s="10" t="s">
        <v>1084</v>
      </c>
      <c r="O49" s="10"/>
      <c r="P49" s="10" t="s">
        <v>89</v>
      </c>
      <c r="Q49" s="10" t="s">
        <v>90</v>
      </c>
      <c r="R49" s="24"/>
    </row>
    <row r="50" spans="1:18" ht="52.8" x14ac:dyDescent="0.3">
      <c r="A50" s="10">
        <f t="shared" si="1"/>
        <v>46</v>
      </c>
      <c r="B50" s="9" t="s">
        <v>23</v>
      </c>
      <c r="C50" s="10">
        <f t="shared" si="2"/>
        <v>46</v>
      </c>
      <c r="D50" s="10" t="s">
        <v>1085</v>
      </c>
      <c r="E50" s="10">
        <v>1</v>
      </c>
      <c r="F50" s="55">
        <f t="shared" si="0"/>
        <v>0.75</v>
      </c>
      <c r="G50" s="10" t="s">
        <v>27</v>
      </c>
      <c r="H50" s="10">
        <f t="shared" si="3"/>
        <v>1.5</v>
      </c>
      <c r="I50" s="10" t="s">
        <v>27</v>
      </c>
      <c r="J50" s="9" t="s">
        <v>26</v>
      </c>
      <c r="K50" s="10" t="s">
        <v>27</v>
      </c>
      <c r="L50" s="10" t="s">
        <v>27</v>
      </c>
      <c r="M50" s="10" t="s">
        <v>27</v>
      </c>
      <c r="N50" s="10" t="s">
        <v>1085</v>
      </c>
      <c r="O50" s="10"/>
      <c r="P50" s="10" t="s">
        <v>91</v>
      </c>
      <c r="Q50" s="10" t="s">
        <v>92</v>
      </c>
      <c r="R50" s="24"/>
    </row>
    <row r="51" spans="1:18" ht="52.8" x14ac:dyDescent="0.3">
      <c r="A51" s="10">
        <f t="shared" si="1"/>
        <v>47</v>
      </c>
      <c r="B51" s="9" t="s">
        <v>23</v>
      </c>
      <c r="C51" s="10">
        <f t="shared" si="2"/>
        <v>47</v>
      </c>
      <c r="D51" s="10" t="s">
        <v>1086</v>
      </c>
      <c r="E51" s="10">
        <v>3</v>
      </c>
      <c r="F51" s="55">
        <f t="shared" si="0"/>
        <v>2.25</v>
      </c>
      <c r="G51" s="10" t="s">
        <v>24</v>
      </c>
      <c r="H51" s="10">
        <f t="shared" si="3"/>
        <v>4.5</v>
      </c>
      <c r="I51" s="10" t="s">
        <v>27</v>
      </c>
      <c r="J51" s="9" t="s">
        <v>26</v>
      </c>
      <c r="K51" s="10" t="s">
        <v>27</v>
      </c>
      <c r="L51" s="10" t="s">
        <v>27</v>
      </c>
      <c r="M51" s="10" t="s">
        <v>27</v>
      </c>
      <c r="N51" s="10" t="s">
        <v>1086</v>
      </c>
      <c r="O51" s="10"/>
      <c r="P51" s="10" t="s">
        <v>93</v>
      </c>
      <c r="Q51" s="10" t="s">
        <v>94</v>
      </c>
      <c r="R51" s="24"/>
    </row>
    <row r="52" spans="1:18" ht="52.8" x14ac:dyDescent="0.3">
      <c r="A52" s="10">
        <f t="shared" si="1"/>
        <v>48</v>
      </c>
      <c r="B52" s="9" t="s">
        <v>23</v>
      </c>
      <c r="C52" s="10">
        <f t="shared" si="2"/>
        <v>48</v>
      </c>
      <c r="D52" s="10" t="s">
        <v>1087</v>
      </c>
      <c r="E52" s="10">
        <v>5</v>
      </c>
      <c r="F52" s="55">
        <f t="shared" si="0"/>
        <v>3.75</v>
      </c>
      <c r="G52" s="10" t="s">
        <v>103</v>
      </c>
      <c r="H52" s="10">
        <f t="shared" si="3"/>
        <v>7.5</v>
      </c>
      <c r="I52" s="10" t="s">
        <v>103</v>
      </c>
      <c r="J52" s="9" t="s">
        <v>26</v>
      </c>
      <c r="K52" s="10" t="s">
        <v>27</v>
      </c>
      <c r="L52" s="10" t="s">
        <v>27</v>
      </c>
      <c r="M52" s="10" t="s">
        <v>27</v>
      </c>
      <c r="N52" s="10" t="s">
        <v>1088</v>
      </c>
      <c r="O52" s="10"/>
      <c r="P52" s="10" t="s">
        <v>95</v>
      </c>
      <c r="Q52" s="10" t="s">
        <v>96</v>
      </c>
      <c r="R52" s="24"/>
    </row>
    <row r="53" spans="1:18" ht="52.8" x14ac:dyDescent="0.3">
      <c r="A53" s="10">
        <f t="shared" si="1"/>
        <v>49</v>
      </c>
      <c r="B53" s="9" t="s">
        <v>23</v>
      </c>
      <c r="C53" s="10">
        <f t="shared" si="2"/>
        <v>49</v>
      </c>
      <c r="D53" s="10" t="s">
        <v>1089</v>
      </c>
      <c r="E53" s="10">
        <v>6</v>
      </c>
      <c r="F53" s="55">
        <f t="shared" si="0"/>
        <v>4.5</v>
      </c>
      <c r="G53" s="10" t="s">
        <v>103</v>
      </c>
      <c r="H53" s="10">
        <f t="shared" si="3"/>
        <v>9</v>
      </c>
      <c r="I53" s="10" t="s">
        <v>103</v>
      </c>
      <c r="J53" s="9" t="s">
        <v>26</v>
      </c>
      <c r="K53" s="10" t="s">
        <v>27</v>
      </c>
      <c r="L53" s="10" t="s">
        <v>27</v>
      </c>
      <c r="M53" s="10" t="s">
        <v>27</v>
      </c>
      <c r="N53" s="10" t="s">
        <v>1090</v>
      </c>
      <c r="O53" s="10"/>
      <c r="P53" s="10" t="s">
        <v>97</v>
      </c>
      <c r="Q53" s="10" t="s">
        <v>98</v>
      </c>
      <c r="R53" s="24"/>
    </row>
    <row r="54" spans="1:18" ht="52.8" x14ac:dyDescent="0.3">
      <c r="A54" s="10">
        <f t="shared" si="1"/>
        <v>50</v>
      </c>
      <c r="B54" s="9" t="s">
        <v>23</v>
      </c>
      <c r="C54" s="10">
        <f t="shared" si="2"/>
        <v>50</v>
      </c>
      <c r="D54" s="10" t="s">
        <v>1091</v>
      </c>
      <c r="E54" s="10">
        <v>1</v>
      </c>
      <c r="F54" s="55">
        <f t="shared" si="0"/>
        <v>0.75</v>
      </c>
      <c r="G54" s="10" t="s">
        <v>27</v>
      </c>
      <c r="H54" s="10">
        <f t="shared" si="3"/>
        <v>1.5</v>
      </c>
      <c r="I54" s="10" t="s">
        <v>27</v>
      </c>
      <c r="J54" s="9" t="s">
        <v>26</v>
      </c>
      <c r="K54" s="10" t="s">
        <v>27</v>
      </c>
      <c r="L54" s="10" t="s">
        <v>27</v>
      </c>
      <c r="M54" s="10" t="s">
        <v>27</v>
      </c>
      <c r="N54" s="10" t="s">
        <v>1091</v>
      </c>
      <c r="O54" s="10"/>
      <c r="P54" s="10" t="s">
        <v>99</v>
      </c>
      <c r="Q54" s="10" t="s">
        <v>100</v>
      </c>
      <c r="R54" s="24"/>
    </row>
    <row r="55" spans="1:18" ht="52.8" x14ac:dyDescent="0.3">
      <c r="A55" s="10">
        <f t="shared" si="1"/>
        <v>51</v>
      </c>
      <c r="B55" s="9" t="s">
        <v>23</v>
      </c>
      <c r="C55" s="10">
        <f t="shared" si="2"/>
        <v>51</v>
      </c>
      <c r="D55" s="10" t="s">
        <v>1092</v>
      </c>
      <c r="E55" s="10">
        <v>2</v>
      </c>
      <c r="F55" s="55">
        <f t="shared" si="0"/>
        <v>1.5</v>
      </c>
      <c r="G55" s="10" t="s">
        <v>27</v>
      </c>
      <c r="H55" s="10">
        <f t="shared" si="3"/>
        <v>3</v>
      </c>
      <c r="I55" s="10" t="s">
        <v>27</v>
      </c>
      <c r="J55" s="9" t="s">
        <v>26</v>
      </c>
      <c r="K55" s="10" t="s">
        <v>27</v>
      </c>
      <c r="L55" s="10" t="s">
        <v>27</v>
      </c>
      <c r="M55" s="10" t="s">
        <v>27</v>
      </c>
      <c r="N55" s="10" t="s">
        <v>1092</v>
      </c>
      <c r="O55" s="10"/>
      <c r="P55" s="10" t="s">
        <v>101</v>
      </c>
      <c r="Q55" s="10" t="s">
        <v>102</v>
      </c>
      <c r="R55" s="24"/>
    </row>
    <row r="56" spans="1:18" ht="39.6" x14ac:dyDescent="0.3">
      <c r="A56" s="10">
        <f t="shared" si="1"/>
        <v>52</v>
      </c>
      <c r="B56" s="9" t="s">
        <v>23</v>
      </c>
      <c r="C56" s="10">
        <f t="shared" si="2"/>
        <v>52</v>
      </c>
      <c r="D56" s="10" t="s">
        <v>1093</v>
      </c>
      <c r="E56" s="10">
        <v>1</v>
      </c>
      <c r="F56" s="55">
        <f t="shared" si="0"/>
        <v>0.75</v>
      </c>
      <c r="G56" s="10" t="s">
        <v>103</v>
      </c>
      <c r="H56" s="10">
        <f t="shared" si="3"/>
        <v>1.5</v>
      </c>
      <c r="I56" s="10" t="s">
        <v>103</v>
      </c>
      <c r="J56" s="9" t="s">
        <v>26</v>
      </c>
      <c r="K56" s="10" t="s">
        <v>27</v>
      </c>
      <c r="L56" s="10" t="s">
        <v>27</v>
      </c>
      <c r="M56" s="10" t="s">
        <v>27</v>
      </c>
      <c r="N56" s="10" t="s">
        <v>1093</v>
      </c>
      <c r="O56" s="10"/>
      <c r="P56" s="10" t="s">
        <v>104</v>
      </c>
      <c r="Q56" s="10" t="s">
        <v>105</v>
      </c>
      <c r="R56" s="24"/>
    </row>
    <row r="57" spans="1:18" ht="79.2" x14ac:dyDescent="0.3">
      <c r="A57" s="10">
        <f t="shared" si="1"/>
        <v>53</v>
      </c>
      <c r="B57" s="9" t="s">
        <v>23</v>
      </c>
      <c r="C57" s="10">
        <f t="shared" si="2"/>
        <v>53</v>
      </c>
      <c r="D57" s="10" t="s">
        <v>1094</v>
      </c>
      <c r="E57" s="10">
        <v>2</v>
      </c>
      <c r="F57" s="55">
        <f t="shared" si="0"/>
        <v>1.5</v>
      </c>
      <c r="G57" s="10" t="s">
        <v>27</v>
      </c>
      <c r="H57" s="10">
        <f t="shared" si="3"/>
        <v>3</v>
      </c>
      <c r="I57" s="10" t="s">
        <v>27</v>
      </c>
      <c r="J57" s="9" t="s">
        <v>26</v>
      </c>
      <c r="K57" s="10" t="s">
        <v>27</v>
      </c>
      <c r="L57" s="10" t="s">
        <v>27</v>
      </c>
      <c r="M57" s="10" t="s">
        <v>27</v>
      </c>
      <c r="N57" s="10" t="s">
        <v>1095</v>
      </c>
      <c r="O57" s="10"/>
      <c r="P57" s="10" t="s">
        <v>106</v>
      </c>
      <c r="Q57" s="10" t="s">
        <v>107</v>
      </c>
      <c r="R57" s="24"/>
    </row>
    <row r="58" spans="1:18" ht="66" x14ac:dyDescent="0.3">
      <c r="A58" s="10">
        <f t="shared" si="1"/>
        <v>54</v>
      </c>
      <c r="B58" s="9" t="s">
        <v>23</v>
      </c>
      <c r="C58" s="10">
        <f t="shared" si="2"/>
        <v>54</v>
      </c>
      <c r="D58" s="10" t="s">
        <v>1096</v>
      </c>
      <c r="E58" s="10">
        <v>3</v>
      </c>
      <c r="F58" s="55">
        <f t="shared" si="0"/>
        <v>2.25</v>
      </c>
      <c r="G58" s="10" t="s">
        <v>103</v>
      </c>
      <c r="H58" s="10">
        <f t="shared" si="3"/>
        <v>4.5</v>
      </c>
      <c r="I58" s="10" t="s">
        <v>103</v>
      </c>
      <c r="J58" s="9" t="s">
        <v>26</v>
      </c>
      <c r="K58" s="10" t="s">
        <v>27</v>
      </c>
      <c r="L58" s="10" t="s">
        <v>27</v>
      </c>
      <c r="M58" s="10" t="s">
        <v>27</v>
      </c>
      <c r="N58" s="10" t="s">
        <v>1096</v>
      </c>
      <c r="O58" s="10"/>
      <c r="P58" s="10" t="s">
        <v>108</v>
      </c>
      <c r="Q58" s="10" t="s">
        <v>109</v>
      </c>
      <c r="R58" s="24"/>
    </row>
    <row r="59" spans="1:18" ht="39.6" x14ac:dyDescent="0.3">
      <c r="A59" s="10">
        <f t="shared" si="1"/>
        <v>55</v>
      </c>
      <c r="B59" s="9" t="s">
        <v>23</v>
      </c>
      <c r="C59" s="10">
        <f t="shared" si="2"/>
        <v>55</v>
      </c>
      <c r="D59" s="10" t="s">
        <v>1097</v>
      </c>
      <c r="E59" s="10">
        <v>1</v>
      </c>
      <c r="F59" s="55">
        <f t="shared" si="0"/>
        <v>0.75</v>
      </c>
      <c r="G59" s="10" t="s">
        <v>27</v>
      </c>
      <c r="H59" s="10">
        <f t="shared" si="3"/>
        <v>1.5</v>
      </c>
      <c r="I59" s="10" t="s">
        <v>27</v>
      </c>
      <c r="J59" s="9" t="s">
        <v>26</v>
      </c>
      <c r="K59" s="10" t="s">
        <v>27</v>
      </c>
      <c r="L59" s="10" t="s">
        <v>27</v>
      </c>
      <c r="M59" s="10" t="s">
        <v>27</v>
      </c>
      <c r="N59" s="10" t="s">
        <v>1098</v>
      </c>
      <c r="O59" s="10"/>
      <c r="P59" s="10" t="s">
        <v>110</v>
      </c>
      <c r="Q59" s="10" t="s">
        <v>111</v>
      </c>
      <c r="R59" s="24"/>
    </row>
    <row r="60" spans="1:18" ht="39.6" x14ac:dyDescent="0.3">
      <c r="A60" s="10">
        <f t="shared" si="1"/>
        <v>56</v>
      </c>
      <c r="B60" s="9" t="s">
        <v>23</v>
      </c>
      <c r="C60" s="10">
        <f t="shared" si="2"/>
        <v>56</v>
      </c>
      <c r="D60" s="10" t="s">
        <v>1099</v>
      </c>
      <c r="E60" s="10">
        <v>1</v>
      </c>
      <c r="F60" s="55">
        <f t="shared" si="0"/>
        <v>0.75</v>
      </c>
      <c r="G60" s="10" t="s">
        <v>27</v>
      </c>
      <c r="H60" s="10">
        <f t="shared" si="3"/>
        <v>1.5</v>
      </c>
      <c r="I60" s="10" t="s">
        <v>27</v>
      </c>
      <c r="J60" s="9" t="s">
        <v>26</v>
      </c>
      <c r="K60" s="10" t="s">
        <v>27</v>
      </c>
      <c r="L60" s="10" t="s">
        <v>27</v>
      </c>
      <c r="M60" s="10" t="s">
        <v>27</v>
      </c>
      <c r="N60" s="10" t="s">
        <v>1099</v>
      </c>
      <c r="O60" s="10"/>
      <c r="P60" s="10" t="s">
        <v>1100</v>
      </c>
      <c r="Q60" s="10" t="s">
        <v>112</v>
      </c>
      <c r="R60" s="30"/>
    </row>
    <row r="61" spans="1:18" ht="66" x14ac:dyDescent="0.3">
      <c r="A61" s="10">
        <f t="shared" si="1"/>
        <v>57</v>
      </c>
      <c r="B61" s="9" t="s">
        <v>23</v>
      </c>
      <c r="C61" s="10">
        <f t="shared" si="2"/>
        <v>57</v>
      </c>
      <c r="D61" s="10" t="s">
        <v>113</v>
      </c>
      <c r="E61" s="10">
        <v>3</v>
      </c>
      <c r="F61" s="55">
        <f t="shared" si="0"/>
        <v>2.25</v>
      </c>
      <c r="G61" s="10" t="s">
        <v>682</v>
      </c>
      <c r="H61" s="10">
        <f t="shared" si="3"/>
        <v>4.5</v>
      </c>
      <c r="I61" s="10" t="s">
        <v>1270</v>
      </c>
      <c r="J61" s="9" t="s">
        <v>26</v>
      </c>
      <c r="K61" s="10" t="s">
        <v>27</v>
      </c>
      <c r="L61" s="10" t="s">
        <v>27</v>
      </c>
      <c r="M61" s="10" t="s">
        <v>27</v>
      </c>
      <c r="N61" s="10" t="s">
        <v>1101</v>
      </c>
      <c r="O61" s="10"/>
      <c r="P61" s="10" t="s">
        <v>1452</v>
      </c>
      <c r="Q61" s="10" t="s">
        <v>1451</v>
      </c>
      <c r="R61" s="31"/>
    </row>
    <row r="62" spans="1:18" ht="52.8" x14ac:dyDescent="0.3">
      <c r="A62" s="10">
        <f t="shared" si="1"/>
        <v>58</v>
      </c>
      <c r="B62" s="9" t="s">
        <v>23</v>
      </c>
      <c r="C62" s="10">
        <f t="shared" si="2"/>
        <v>58</v>
      </c>
      <c r="D62" s="10" t="s">
        <v>114</v>
      </c>
      <c r="E62" s="10">
        <v>4</v>
      </c>
      <c r="F62" s="55">
        <f t="shared" si="0"/>
        <v>3</v>
      </c>
      <c r="G62" s="10" t="s">
        <v>103</v>
      </c>
      <c r="H62" s="10">
        <f t="shared" si="3"/>
        <v>6</v>
      </c>
      <c r="I62" s="10" t="s">
        <v>103</v>
      </c>
      <c r="J62" s="9" t="s">
        <v>26</v>
      </c>
      <c r="K62" s="10" t="s">
        <v>27</v>
      </c>
      <c r="L62" s="10" t="s">
        <v>27</v>
      </c>
      <c r="M62" s="10" t="s">
        <v>27</v>
      </c>
      <c r="N62" s="10" t="s">
        <v>115</v>
      </c>
      <c r="O62" s="10"/>
      <c r="P62" s="10" t="s">
        <v>116</v>
      </c>
      <c r="Q62" s="10" t="s">
        <v>117</v>
      </c>
      <c r="R62" s="24"/>
    </row>
    <row r="63" spans="1:18" ht="52.8" x14ac:dyDescent="0.3">
      <c r="A63" s="14">
        <f t="shared" si="1"/>
        <v>59</v>
      </c>
      <c r="B63" s="13" t="s">
        <v>118</v>
      </c>
      <c r="C63" s="10">
        <f t="shared" si="2"/>
        <v>59</v>
      </c>
      <c r="D63" s="10" t="s">
        <v>1102</v>
      </c>
      <c r="E63" s="11">
        <v>2</v>
      </c>
      <c r="F63" s="54">
        <f t="shared" si="0"/>
        <v>1.5</v>
      </c>
      <c r="G63" s="11" t="s">
        <v>27</v>
      </c>
      <c r="H63" s="14">
        <f t="shared" si="3"/>
        <v>3</v>
      </c>
      <c r="I63" s="11" t="s">
        <v>27</v>
      </c>
      <c r="J63" s="9" t="s">
        <v>26</v>
      </c>
      <c r="K63" s="10" t="s">
        <v>27</v>
      </c>
      <c r="L63" s="10" t="s">
        <v>27</v>
      </c>
      <c r="M63" s="10" t="s">
        <v>27</v>
      </c>
      <c r="N63" s="11" t="s">
        <v>1102</v>
      </c>
      <c r="O63" s="14"/>
      <c r="P63" s="11" t="s">
        <v>119</v>
      </c>
      <c r="Q63" s="11" t="s">
        <v>120</v>
      </c>
      <c r="R63" s="29"/>
    </row>
    <row r="64" spans="1:18" ht="39.6" x14ac:dyDescent="0.3">
      <c r="A64" s="14">
        <f t="shared" si="1"/>
        <v>60</v>
      </c>
      <c r="B64" s="13" t="s">
        <v>118</v>
      </c>
      <c r="C64" s="10">
        <f t="shared" si="2"/>
        <v>60</v>
      </c>
      <c r="D64" s="10" t="s">
        <v>1103</v>
      </c>
      <c r="E64" s="11">
        <v>2</v>
      </c>
      <c r="F64" s="54">
        <f t="shared" si="0"/>
        <v>1.5</v>
      </c>
      <c r="G64" s="11" t="s">
        <v>27</v>
      </c>
      <c r="H64" s="14">
        <f t="shared" si="3"/>
        <v>3</v>
      </c>
      <c r="I64" s="11" t="s">
        <v>27</v>
      </c>
      <c r="J64" s="9" t="s">
        <v>26</v>
      </c>
      <c r="K64" s="10" t="s">
        <v>27</v>
      </c>
      <c r="L64" s="10" t="s">
        <v>27</v>
      </c>
      <c r="M64" s="10" t="s">
        <v>27</v>
      </c>
      <c r="N64" s="11" t="s">
        <v>1103</v>
      </c>
      <c r="O64" s="14"/>
      <c r="P64" s="11" t="s">
        <v>121</v>
      </c>
      <c r="Q64" s="11" t="s">
        <v>122</v>
      </c>
      <c r="R64" s="29"/>
    </row>
    <row r="65" spans="1:20" ht="39.6" x14ac:dyDescent="0.3">
      <c r="A65" s="14">
        <f t="shared" si="1"/>
        <v>61</v>
      </c>
      <c r="B65" s="13" t="s">
        <v>118</v>
      </c>
      <c r="C65" s="10">
        <f t="shared" si="2"/>
        <v>61</v>
      </c>
      <c r="D65" s="10" t="s">
        <v>1104</v>
      </c>
      <c r="E65" s="11">
        <v>2</v>
      </c>
      <c r="F65" s="54">
        <f t="shared" si="0"/>
        <v>1.5</v>
      </c>
      <c r="G65" s="11" t="s">
        <v>103</v>
      </c>
      <c r="H65" s="14">
        <f t="shared" si="3"/>
        <v>3</v>
      </c>
      <c r="I65" s="11" t="s">
        <v>103</v>
      </c>
      <c r="J65" s="9" t="s">
        <v>26</v>
      </c>
      <c r="K65" s="10" t="s">
        <v>27</v>
      </c>
      <c r="L65" s="10" t="s">
        <v>27</v>
      </c>
      <c r="M65" s="10" t="s">
        <v>27</v>
      </c>
      <c r="N65" s="11" t="s">
        <v>1104</v>
      </c>
      <c r="O65" s="14"/>
      <c r="P65" s="11" t="s">
        <v>123</v>
      </c>
      <c r="Q65" s="11" t="s">
        <v>124</v>
      </c>
      <c r="R65" s="29"/>
    </row>
    <row r="66" spans="1:20" ht="39.6" x14ac:dyDescent="0.3">
      <c r="A66" s="14">
        <f t="shared" si="1"/>
        <v>62</v>
      </c>
      <c r="B66" s="13" t="s">
        <v>118</v>
      </c>
      <c r="C66" s="10">
        <f t="shared" si="2"/>
        <v>62</v>
      </c>
      <c r="D66" s="10" t="s">
        <v>1105</v>
      </c>
      <c r="E66" s="11">
        <v>3</v>
      </c>
      <c r="F66" s="54">
        <f t="shared" si="0"/>
        <v>2.25</v>
      </c>
      <c r="G66" s="11" t="s">
        <v>27</v>
      </c>
      <c r="H66" s="14">
        <f t="shared" si="3"/>
        <v>4.5</v>
      </c>
      <c r="I66" s="11" t="s">
        <v>27</v>
      </c>
      <c r="J66" s="9" t="s">
        <v>26</v>
      </c>
      <c r="K66" s="10" t="s">
        <v>27</v>
      </c>
      <c r="L66" s="10" t="s">
        <v>27</v>
      </c>
      <c r="M66" s="10" t="s">
        <v>27</v>
      </c>
      <c r="N66" s="11" t="s">
        <v>1105</v>
      </c>
      <c r="O66" s="14"/>
      <c r="P66" s="11" t="s">
        <v>125</v>
      </c>
      <c r="Q66" s="11" t="s">
        <v>126</v>
      </c>
      <c r="R66" s="29"/>
    </row>
    <row r="67" spans="1:20" ht="39.6" x14ac:dyDescent="0.3">
      <c r="A67" s="14">
        <f t="shared" si="1"/>
        <v>63</v>
      </c>
      <c r="B67" s="13" t="s">
        <v>118</v>
      </c>
      <c r="C67" s="10">
        <f t="shared" si="2"/>
        <v>63</v>
      </c>
      <c r="D67" s="10" t="s">
        <v>1106</v>
      </c>
      <c r="E67" s="11">
        <v>2</v>
      </c>
      <c r="F67" s="54">
        <f t="shared" si="0"/>
        <v>1.5</v>
      </c>
      <c r="G67" s="11" t="s">
        <v>27</v>
      </c>
      <c r="H67" s="14">
        <f t="shared" si="3"/>
        <v>3</v>
      </c>
      <c r="I67" s="11" t="s">
        <v>27</v>
      </c>
      <c r="J67" s="9" t="s">
        <v>26</v>
      </c>
      <c r="K67" s="10" t="s">
        <v>27</v>
      </c>
      <c r="L67" s="10" t="s">
        <v>27</v>
      </c>
      <c r="M67" s="10" t="s">
        <v>27</v>
      </c>
      <c r="N67" s="11" t="s">
        <v>1106</v>
      </c>
      <c r="O67" s="14"/>
      <c r="P67" s="11" t="s">
        <v>127</v>
      </c>
      <c r="Q67" s="11" t="s">
        <v>128</v>
      </c>
      <c r="R67" s="29"/>
    </row>
    <row r="68" spans="1:20" ht="79.2" x14ac:dyDescent="0.3">
      <c r="A68" s="14">
        <f t="shared" si="1"/>
        <v>64</v>
      </c>
      <c r="B68" s="13" t="s">
        <v>118</v>
      </c>
      <c r="C68" s="10">
        <f t="shared" si="2"/>
        <v>64</v>
      </c>
      <c r="D68" s="10" t="s">
        <v>1107</v>
      </c>
      <c r="E68" s="11">
        <v>1</v>
      </c>
      <c r="F68" s="54">
        <f t="shared" si="0"/>
        <v>0.75</v>
      </c>
      <c r="G68" s="11" t="s">
        <v>27</v>
      </c>
      <c r="H68" s="14">
        <f t="shared" si="3"/>
        <v>1.5</v>
      </c>
      <c r="I68" s="11" t="s">
        <v>27</v>
      </c>
      <c r="J68" s="9" t="s">
        <v>26</v>
      </c>
      <c r="K68" s="10" t="s">
        <v>27</v>
      </c>
      <c r="L68" s="10" t="s">
        <v>27</v>
      </c>
      <c r="M68" s="10" t="s">
        <v>27</v>
      </c>
      <c r="N68" s="11" t="s">
        <v>1107</v>
      </c>
      <c r="O68" s="14"/>
      <c r="P68" s="11" t="s">
        <v>129</v>
      </c>
      <c r="Q68" s="11" t="s">
        <v>130</v>
      </c>
      <c r="R68" s="29"/>
    </row>
    <row r="69" spans="1:20" ht="39.6" x14ac:dyDescent="0.3">
      <c r="A69" s="14">
        <f t="shared" si="1"/>
        <v>65</v>
      </c>
      <c r="B69" s="13" t="s">
        <v>118</v>
      </c>
      <c r="C69" s="10">
        <f t="shared" si="2"/>
        <v>65</v>
      </c>
      <c r="D69" s="10" t="s">
        <v>1108</v>
      </c>
      <c r="E69" s="11">
        <v>1</v>
      </c>
      <c r="F69" s="54">
        <f t="shared" ref="F69:F132" si="4">SUM(E69)*0.75</f>
        <v>0.75</v>
      </c>
      <c r="G69" s="11" t="s">
        <v>27</v>
      </c>
      <c r="H69" s="14">
        <f t="shared" si="3"/>
        <v>1.5</v>
      </c>
      <c r="I69" s="11" t="s">
        <v>27</v>
      </c>
      <c r="J69" s="9" t="s">
        <v>26</v>
      </c>
      <c r="K69" s="10" t="s">
        <v>27</v>
      </c>
      <c r="L69" s="10" t="s">
        <v>27</v>
      </c>
      <c r="M69" s="10" t="s">
        <v>27</v>
      </c>
      <c r="N69" s="11" t="s">
        <v>1108</v>
      </c>
      <c r="O69" s="14"/>
      <c r="P69" s="11" t="s">
        <v>133</v>
      </c>
      <c r="Q69" s="11" t="s">
        <v>134</v>
      </c>
      <c r="R69" s="29"/>
      <c r="S69" s="23"/>
      <c r="T69" s="23"/>
    </row>
    <row r="70" spans="1:20" ht="39.6" x14ac:dyDescent="0.3">
      <c r="A70" s="14">
        <f t="shared" si="1"/>
        <v>66</v>
      </c>
      <c r="B70" s="13" t="s">
        <v>118</v>
      </c>
      <c r="C70" s="10">
        <f t="shared" si="2"/>
        <v>66</v>
      </c>
      <c r="D70" s="10" t="s">
        <v>1109</v>
      </c>
      <c r="E70" s="11">
        <v>1</v>
      </c>
      <c r="F70" s="54">
        <f t="shared" si="4"/>
        <v>0.75</v>
      </c>
      <c r="G70" s="11" t="s">
        <v>27</v>
      </c>
      <c r="H70" s="14">
        <f t="shared" si="3"/>
        <v>1.5</v>
      </c>
      <c r="I70" s="11" t="s">
        <v>27</v>
      </c>
      <c r="J70" s="9" t="s">
        <v>26</v>
      </c>
      <c r="K70" s="10" t="s">
        <v>27</v>
      </c>
      <c r="L70" s="10" t="s">
        <v>27</v>
      </c>
      <c r="M70" s="10" t="s">
        <v>27</v>
      </c>
      <c r="N70" s="11" t="s">
        <v>1109</v>
      </c>
      <c r="O70" s="14"/>
      <c r="P70" s="11" t="s">
        <v>132</v>
      </c>
      <c r="Q70" s="11" t="s">
        <v>131</v>
      </c>
      <c r="R70" s="29"/>
    </row>
    <row r="71" spans="1:20" ht="39.6" x14ac:dyDescent="0.3">
      <c r="A71" s="14">
        <f t="shared" ref="A71:A134" si="5">SUM(A70)+1</f>
        <v>67</v>
      </c>
      <c r="B71" s="13" t="s">
        <v>118</v>
      </c>
      <c r="C71" s="10">
        <f t="shared" ref="C71:C134" si="6">SUM(C70+1)</f>
        <v>67</v>
      </c>
      <c r="D71" s="10" t="s">
        <v>1110</v>
      </c>
      <c r="E71" s="11">
        <v>1</v>
      </c>
      <c r="F71" s="54">
        <f t="shared" si="4"/>
        <v>0.75</v>
      </c>
      <c r="G71" s="11" t="s">
        <v>27</v>
      </c>
      <c r="H71" s="14">
        <f t="shared" ref="H71:H134" si="7">SUM(E71)*1.5</f>
        <v>1.5</v>
      </c>
      <c r="I71" s="11" t="s">
        <v>27</v>
      </c>
      <c r="J71" s="9" t="s">
        <v>26</v>
      </c>
      <c r="K71" s="10" t="s">
        <v>27</v>
      </c>
      <c r="L71" s="10" t="s">
        <v>27</v>
      </c>
      <c r="M71" s="10" t="s">
        <v>27</v>
      </c>
      <c r="N71" s="11" t="s">
        <v>1110</v>
      </c>
      <c r="O71" s="14"/>
      <c r="P71" s="11" t="s">
        <v>135</v>
      </c>
      <c r="Q71" s="11" t="s">
        <v>136</v>
      </c>
      <c r="R71" s="29"/>
    </row>
    <row r="72" spans="1:20" ht="39.6" x14ac:dyDescent="0.3">
      <c r="A72" s="14">
        <f t="shared" si="5"/>
        <v>68</v>
      </c>
      <c r="B72" s="13" t="s">
        <v>118</v>
      </c>
      <c r="C72" s="10">
        <f t="shared" si="6"/>
        <v>68</v>
      </c>
      <c r="D72" s="10" t="s">
        <v>1111</v>
      </c>
      <c r="E72" s="11">
        <v>1</v>
      </c>
      <c r="F72" s="54">
        <f t="shared" si="4"/>
        <v>0.75</v>
      </c>
      <c r="G72" s="11" t="s">
        <v>27</v>
      </c>
      <c r="H72" s="14">
        <f t="shared" si="7"/>
        <v>1.5</v>
      </c>
      <c r="I72" s="11" t="s">
        <v>27</v>
      </c>
      <c r="J72" s="9" t="s">
        <v>26</v>
      </c>
      <c r="K72" s="10" t="s">
        <v>27</v>
      </c>
      <c r="L72" s="10" t="s">
        <v>27</v>
      </c>
      <c r="M72" s="10" t="s">
        <v>27</v>
      </c>
      <c r="N72" s="11" t="s">
        <v>1111</v>
      </c>
      <c r="O72" s="14"/>
      <c r="P72" s="11" t="s">
        <v>137</v>
      </c>
      <c r="Q72" s="11" t="s">
        <v>138</v>
      </c>
      <c r="R72" s="32"/>
    </row>
    <row r="73" spans="1:20" ht="39.6" x14ac:dyDescent="0.3">
      <c r="A73" s="14">
        <f t="shared" si="5"/>
        <v>69</v>
      </c>
      <c r="B73" s="13" t="s">
        <v>118</v>
      </c>
      <c r="C73" s="10">
        <f t="shared" si="6"/>
        <v>69</v>
      </c>
      <c r="D73" s="10" t="s">
        <v>1112</v>
      </c>
      <c r="E73" s="11">
        <v>1</v>
      </c>
      <c r="F73" s="54">
        <f t="shared" si="4"/>
        <v>0.75</v>
      </c>
      <c r="G73" s="11" t="s">
        <v>27</v>
      </c>
      <c r="H73" s="14">
        <f t="shared" si="7"/>
        <v>1.5</v>
      </c>
      <c r="I73" s="11" t="s">
        <v>27</v>
      </c>
      <c r="J73" s="9" t="s">
        <v>26</v>
      </c>
      <c r="K73" s="10" t="s">
        <v>27</v>
      </c>
      <c r="L73" s="10" t="s">
        <v>27</v>
      </c>
      <c r="M73" s="10" t="s">
        <v>27</v>
      </c>
      <c r="N73" s="11" t="s">
        <v>1112</v>
      </c>
      <c r="O73" s="14"/>
      <c r="P73" s="11" t="s">
        <v>139</v>
      </c>
      <c r="Q73" s="11" t="s">
        <v>140</v>
      </c>
      <c r="R73" s="29"/>
    </row>
    <row r="74" spans="1:20" ht="39.6" x14ac:dyDescent="0.3">
      <c r="A74" s="14">
        <f t="shared" si="5"/>
        <v>70</v>
      </c>
      <c r="B74" s="13" t="s">
        <v>141</v>
      </c>
      <c r="C74" s="10">
        <f t="shared" si="6"/>
        <v>70</v>
      </c>
      <c r="D74" s="10" t="s">
        <v>141</v>
      </c>
      <c r="E74" s="11">
        <v>2</v>
      </c>
      <c r="F74" s="54">
        <f t="shared" si="4"/>
        <v>1.5</v>
      </c>
      <c r="G74" s="11" t="s">
        <v>103</v>
      </c>
      <c r="H74" s="14">
        <f t="shared" si="7"/>
        <v>3</v>
      </c>
      <c r="I74" s="11" t="s">
        <v>103</v>
      </c>
      <c r="J74" s="9" t="s">
        <v>26</v>
      </c>
      <c r="K74" s="10" t="s">
        <v>27</v>
      </c>
      <c r="L74" s="10" t="s">
        <v>27</v>
      </c>
      <c r="M74" s="10" t="s">
        <v>27</v>
      </c>
      <c r="N74" s="11" t="s">
        <v>141</v>
      </c>
      <c r="O74" s="14"/>
      <c r="P74" s="11" t="s">
        <v>142</v>
      </c>
      <c r="Q74" s="11" t="s">
        <v>143</v>
      </c>
      <c r="R74" s="29"/>
    </row>
    <row r="75" spans="1:20" ht="39.6" x14ac:dyDescent="0.3">
      <c r="A75" s="14">
        <f t="shared" si="5"/>
        <v>71</v>
      </c>
      <c r="B75" s="13" t="s">
        <v>144</v>
      </c>
      <c r="C75" s="10">
        <f t="shared" si="6"/>
        <v>71</v>
      </c>
      <c r="D75" s="10" t="s">
        <v>145</v>
      </c>
      <c r="E75" s="11">
        <v>1</v>
      </c>
      <c r="F75" s="54">
        <f t="shared" si="4"/>
        <v>0.75</v>
      </c>
      <c r="G75" s="11" t="s">
        <v>103</v>
      </c>
      <c r="H75" s="14">
        <f t="shared" si="7"/>
        <v>1.5</v>
      </c>
      <c r="I75" s="11" t="s">
        <v>103</v>
      </c>
      <c r="J75" s="9" t="s">
        <v>26</v>
      </c>
      <c r="K75" s="10" t="s">
        <v>27</v>
      </c>
      <c r="L75" s="10" t="s">
        <v>27</v>
      </c>
      <c r="M75" s="10" t="s">
        <v>27</v>
      </c>
      <c r="N75" s="11" t="s">
        <v>145</v>
      </c>
      <c r="O75" s="14"/>
      <c r="P75" s="11" t="s">
        <v>146</v>
      </c>
      <c r="Q75" s="11" t="s">
        <v>147</v>
      </c>
      <c r="R75" s="29"/>
    </row>
    <row r="76" spans="1:20" ht="39.6" x14ac:dyDescent="0.3">
      <c r="A76" s="14">
        <f t="shared" si="5"/>
        <v>72</v>
      </c>
      <c r="B76" s="13" t="s">
        <v>144</v>
      </c>
      <c r="C76" s="10">
        <f t="shared" si="6"/>
        <v>72</v>
      </c>
      <c r="D76" s="10" t="s">
        <v>148</v>
      </c>
      <c r="E76" s="11">
        <v>1</v>
      </c>
      <c r="F76" s="54">
        <f t="shared" si="4"/>
        <v>0.75</v>
      </c>
      <c r="G76" s="11" t="s">
        <v>103</v>
      </c>
      <c r="H76" s="14">
        <f t="shared" si="7"/>
        <v>1.5</v>
      </c>
      <c r="I76" s="11" t="s">
        <v>103</v>
      </c>
      <c r="J76" s="9" t="s">
        <v>26</v>
      </c>
      <c r="K76" s="10" t="s">
        <v>27</v>
      </c>
      <c r="L76" s="10" t="s">
        <v>27</v>
      </c>
      <c r="M76" s="10" t="s">
        <v>27</v>
      </c>
      <c r="N76" s="11" t="s">
        <v>148</v>
      </c>
      <c r="O76" s="14"/>
      <c r="P76" s="11" t="s">
        <v>149</v>
      </c>
      <c r="Q76" s="11" t="s">
        <v>150</v>
      </c>
      <c r="R76" s="29"/>
    </row>
    <row r="77" spans="1:20" ht="66" x14ac:dyDescent="0.3">
      <c r="A77" s="14">
        <f t="shared" si="5"/>
        <v>73</v>
      </c>
      <c r="B77" s="13" t="s">
        <v>151</v>
      </c>
      <c r="C77" s="10">
        <f t="shared" si="6"/>
        <v>73</v>
      </c>
      <c r="D77" s="10" t="s">
        <v>1113</v>
      </c>
      <c r="E77" s="11">
        <v>3</v>
      </c>
      <c r="F77" s="54">
        <f t="shared" si="4"/>
        <v>2.25</v>
      </c>
      <c r="G77" s="11" t="s">
        <v>682</v>
      </c>
      <c r="H77" s="14">
        <f t="shared" si="7"/>
        <v>4.5</v>
      </c>
      <c r="I77" s="11" t="s">
        <v>1339</v>
      </c>
      <c r="J77" s="9" t="s">
        <v>26</v>
      </c>
      <c r="K77" s="10" t="s">
        <v>27</v>
      </c>
      <c r="L77" s="10" t="s">
        <v>27</v>
      </c>
      <c r="M77" s="10" t="s">
        <v>27</v>
      </c>
      <c r="N77" s="11" t="s">
        <v>1113</v>
      </c>
      <c r="O77" s="14"/>
      <c r="P77" s="14" t="s">
        <v>152</v>
      </c>
      <c r="Q77" s="14" t="s">
        <v>153</v>
      </c>
      <c r="R77" s="33"/>
    </row>
    <row r="78" spans="1:20" ht="66" x14ac:dyDescent="0.3">
      <c r="A78" s="14">
        <f t="shared" si="5"/>
        <v>74</v>
      </c>
      <c r="B78" s="13" t="s">
        <v>151</v>
      </c>
      <c r="C78" s="10">
        <f t="shared" si="6"/>
        <v>74</v>
      </c>
      <c r="D78" s="10" t="s">
        <v>1114</v>
      </c>
      <c r="E78" s="11">
        <v>4</v>
      </c>
      <c r="F78" s="54">
        <f t="shared" si="4"/>
        <v>3</v>
      </c>
      <c r="G78" s="11" t="s">
        <v>682</v>
      </c>
      <c r="H78" s="14">
        <f t="shared" si="7"/>
        <v>6</v>
      </c>
      <c r="I78" s="11" t="s">
        <v>1270</v>
      </c>
      <c r="J78" s="9" t="s">
        <v>26</v>
      </c>
      <c r="K78" s="10" t="s">
        <v>27</v>
      </c>
      <c r="L78" s="10" t="s">
        <v>27</v>
      </c>
      <c r="M78" s="10" t="s">
        <v>27</v>
      </c>
      <c r="N78" s="11" t="s">
        <v>1114</v>
      </c>
      <c r="O78" s="14"/>
      <c r="P78" s="14" t="s">
        <v>154</v>
      </c>
      <c r="Q78" s="14" t="s">
        <v>155</v>
      </c>
      <c r="R78" s="33"/>
    </row>
    <row r="79" spans="1:20" ht="52.8" x14ac:dyDescent="0.3">
      <c r="A79" s="14">
        <f t="shared" si="5"/>
        <v>75</v>
      </c>
      <c r="B79" s="13" t="s">
        <v>151</v>
      </c>
      <c r="C79" s="10">
        <f t="shared" si="6"/>
        <v>75</v>
      </c>
      <c r="D79" s="10" t="s">
        <v>1115</v>
      </c>
      <c r="E79" s="11">
        <v>1</v>
      </c>
      <c r="F79" s="54">
        <f t="shared" si="4"/>
        <v>0.75</v>
      </c>
      <c r="G79" s="11" t="s">
        <v>24</v>
      </c>
      <c r="H79" s="14">
        <f t="shared" si="7"/>
        <v>1.5</v>
      </c>
      <c r="I79" s="11" t="s">
        <v>27</v>
      </c>
      <c r="J79" s="9" t="s">
        <v>26</v>
      </c>
      <c r="K79" s="10" t="s">
        <v>27</v>
      </c>
      <c r="L79" s="10" t="s">
        <v>27</v>
      </c>
      <c r="M79" s="10" t="s">
        <v>27</v>
      </c>
      <c r="N79" s="11" t="s">
        <v>1115</v>
      </c>
      <c r="O79" s="14"/>
      <c r="P79" s="14" t="s">
        <v>156</v>
      </c>
      <c r="Q79" s="14" t="s">
        <v>157</v>
      </c>
      <c r="R79" s="33"/>
    </row>
    <row r="80" spans="1:20" ht="39.6" x14ac:dyDescent="0.3">
      <c r="A80" s="14">
        <f t="shared" si="5"/>
        <v>76</v>
      </c>
      <c r="B80" s="13" t="s">
        <v>158</v>
      </c>
      <c r="C80" s="10">
        <f t="shared" si="6"/>
        <v>76</v>
      </c>
      <c r="D80" s="10" t="s">
        <v>159</v>
      </c>
      <c r="E80" s="11">
        <v>1</v>
      </c>
      <c r="F80" s="54">
        <f t="shared" si="4"/>
        <v>0.75</v>
      </c>
      <c r="G80" s="11" t="s">
        <v>27</v>
      </c>
      <c r="H80" s="14">
        <f t="shared" si="7"/>
        <v>1.5</v>
      </c>
      <c r="I80" s="11" t="s">
        <v>27</v>
      </c>
      <c r="J80" s="9" t="s">
        <v>26</v>
      </c>
      <c r="K80" s="10" t="s">
        <v>27</v>
      </c>
      <c r="L80" s="10" t="s">
        <v>27</v>
      </c>
      <c r="M80" s="10" t="s">
        <v>27</v>
      </c>
      <c r="N80" s="11" t="s">
        <v>159</v>
      </c>
      <c r="O80" s="14"/>
      <c r="P80" s="11" t="s">
        <v>160</v>
      </c>
      <c r="Q80" s="11" t="s">
        <v>161</v>
      </c>
      <c r="R80" s="33"/>
    </row>
    <row r="81" spans="1:18" ht="66" x14ac:dyDescent="0.3">
      <c r="A81" s="14">
        <f t="shared" si="5"/>
        <v>77</v>
      </c>
      <c r="B81" s="13" t="s">
        <v>151</v>
      </c>
      <c r="C81" s="10">
        <f t="shared" si="6"/>
        <v>77</v>
      </c>
      <c r="D81" s="10" t="s">
        <v>1116</v>
      </c>
      <c r="E81" s="11">
        <v>3</v>
      </c>
      <c r="F81" s="54">
        <f t="shared" si="4"/>
        <v>2.25</v>
      </c>
      <c r="G81" s="11" t="s">
        <v>27</v>
      </c>
      <c r="H81" s="14">
        <f t="shared" si="7"/>
        <v>4.5</v>
      </c>
      <c r="I81" s="11" t="s">
        <v>27</v>
      </c>
      <c r="J81" s="9" t="s">
        <v>26</v>
      </c>
      <c r="K81" s="10" t="s">
        <v>27</v>
      </c>
      <c r="L81" s="10" t="s">
        <v>27</v>
      </c>
      <c r="M81" s="10" t="s">
        <v>27</v>
      </c>
      <c r="N81" s="11" t="s">
        <v>1117</v>
      </c>
      <c r="O81" s="14"/>
      <c r="P81" s="14" t="s">
        <v>162</v>
      </c>
      <c r="Q81" s="14" t="s">
        <v>163</v>
      </c>
      <c r="R81" s="33"/>
    </row>
    <row r="82" spans="1:18" ht="66" x14ac:dyDescent="0.3">
      <c r="A82" s="14">
        <f t="shared" si="5"/>
        <v>78</v>
      </c>
      <c r="B82" s="13" t="s">
        <v>151</v>
      </c>
      <c r="C82" s="10">
        <f t="shared" si="6"/>
        <v>78</v>
      </c>
      <c r="D82" s="10" t="s">
        <v>1118</v>
      </c>
      <c r="E82" s="11">
        <v>3</v>
      </c>
      <c r="F82" s="54">
        <f t="shared" si="4"/>
        <v>2.25</v>
      </c>
      <c r="G82" s="11" t="s">
        <v>27</v>
      </c>
      <c r="H82" s="14">
        <f t="shared" si="7"/>
        <v>4.5</v>
      </c>
      <c r="I82" s="11" t="s">
        <v>27</v>
      </c>
      <c r="J82" s="9" t="s">
        <v>26</v>
      </c>
      <c r="K82" s="10" t="s">
        <v>27</v>
      </c>
      <c r="L82" s="10" t="s">
        <v>27</v>
      </c>
      <c r="M82" s="10" t="s">
        <v>27</v>
      </c>
      <c r="N82" s="11" t="s">
        <v>1119</v>
      </c>
      <c r="O82" s="14"/>
      <c r="P82" s="14" t="s">
        <v>164</v>
      </c>
      <c r="Q82" s="14" t="s">
        <v>165</v>
      </c>
      <c r="R82" s="33"/>
    </row>
    <row r="83" spans="1:18" ht="52.8" x14ac:dyDescent="0.3">
      <c r="A83" s="14">
        <f t="shared" si="5"/>
        <v>79</v>
      </c>
      <c r="B83" s="13" t="s">
        <v>158</v>
      </c>
      <c r="C83" s="10">
        <f t="shared" si="6"/>
        <v>79</v>
      </c>
      <c r="D83" s="10" t="s">
        <v>1120</v>
      </c>
      <c r="E83" s="11">
        <v>3</v>
      </c>
      <c r="F83" s="54">
        <f t="shared" si="4"/>
        <v>2.25</v>
      </c>
      <c r="G83" s="11" t="s">
        <v>27</v>
      </c>
      <c r="H83" s="14">
        <f t="shared" si="7"/>
        <v>4.5</v>
      </c>
      <c r="I83" s="11" t="s">
        <v>24</v>
      </c>
      <c r="J83" s="9" t="s">
        <v>26</v>
      </c>
      <c r="K83" s="10" t="s">
        <v>27</v>
      </c>
      <c r="L83" s="10" t="s">
        <v>27</v>
      </c>
      <c r="M83" s="10" t="s">
        <v>27</v>
      </c>
      <c r="N83" s="11" t="s">
        <v>1120</v>
      </c>
      <c r="O83" s="14"/>
      <c r="P83" s="14" t="s">
        <v>166</v>
      </c>
      <c r="Q83" s="14" t="s">
        <v>167</v>
      </c>
      <c r="R83" s="32"/>
    </row>
    <row r="84" spans="1:18" ht="52.8" x14ac:dyDescent="0.3">
      <c r="A84" s="14">
        <f t="shared" si="5"/>
        <v>80</v>
      </c>
      <c r="B84" s="13" t="s">
        <v>158</v>
      </c>
      <c r="C84" s="10">
        <f t="shared" si="6"/>
        <v>80</v>
      </c>
      <c r="D84" s="10" t="s">
        <v>1121</v>
      </c>
      <c r="E84" s="11">
        <v>3</v>
      </c>
      <c r="F84" s="54">
        <f t="shared" si="4"/>
        <v>2.25</v>
      </c>
      <c r="G84" s="11" t="s">
        <v>103</v>
      </c>
      <c r="H84" s="14">
        <f t="shared" si="7"/>
        <v>4.5</v>
      </c>
      <c r="I84" s="11" t="s">
        <v>103</v>
      </c>
      <c r="J84" s="9" t="s">
        <v>26</v>
      </c>
      <c r="K84" s="10" t="s">
        <v>27</v>
      </c>
      <c r="L84" s="10" t="s">
        <v>27</v>
      </c>
      <c r="M84" s="10" t="s">
        <v>27</v>
      </c>
      <c r="N84" s="11" t="s">
        <v>1121</v>
      </c>
      <c r="O84" s="14"/>
      <c r="P84" s="14" t="s">
        <v>168</v>
      </c>
      <c r="Q84" s="14" t="s">
        <v>169</v>
      </c>
      <c r="R84" s="32"/>
    </row>
    <row r="85" spans="1:18" ht="52.8" x14ac:dyDescent="0.3">
      <c r="A85" s="14">
        <f t="shared" si="5"/>
        <v>81</v>
      </c>
      <c r="B85" s="13" t="s">
        <v>158</v>
      </c>
      <c r="C85" s="10">
        <f t="shared" si="6"/>
        <v>81</v>
      </c>
      <c r="D85" s="10" t="s">
        <v>1122</v>
      </c>
      <c r="E85" s="11">
        <v>1</v>
      </c>
      <c r="F85" s="54">
        <f t="shared" si="4"/>
        <v>0.75</v>
      </c>
      <c r="G85" s="11" t="s">
        <v>24</v>
      </c>
      <c r="H85" s="14">
        <f t="shared" si="7"/>
        <v>1.5</v>
      </c>
      <c r="I85" s="11" t="s">
        <v>24</v>
      </c>
      <c r="J85" s="9" t="s">
        <v>26</v>
      </c>
      <c r="K85" s="10" t="s">
        <v>27</v>
      </c>
      <c r="L85" s="10" t="s">
        <v>27</v>
      </c>
      <c r="M85" s="10" t="s">
        <v>27</v>
      </c>
      <c r="N85" s="11" t="s">
        <v>1122</v>
      </c>
      <c r="O85" s="14"/>
      <c r="P85" s="14" t="s">
        <v>170</v>
      </c>
      <c r="Q85" s="14" t="s">
        <v>171</v>
      </c>
      <c r="R85" s="32"/>
    </row>
    <row r="86" spans="1:18" ht="66" x14ac:dyDescent="0.3">
      <c r="A86" s="14">
        <f t="shared" si="5"/>
        <v>82</v>
      </c>
      <c r="B86" s="13" t="s">
        <v>158</v>
      </c>
      <c r="C86" s="10">
        <f t="shared" si="6"/>
        <v>82</v>
      </c>
      <c r="D86" s="10" t="s">
        <v>1123</v>
      </c>
      <c r="E86" s="11">
        <v>1</v>
      </c>
      <c r="F86" s="54">
        <f t="shared" si="4"/>
        <v>0.75</v>
      </c>
      <c r="G86" s="11" t="s">
        <v>24</v>
      </c>
      <c r="H86" s="14">
        <f t="shared" si="7"/>
        <v>1.5</v>
      </c>
      <c r="I86" s="11" t="s">
        <v>27</v>
      </c>
      <c r="J86" s="9" t="s">
        <v>26</v>
      </c>
      <c r="K86" s="10" t="s">
        <v>27</v>
      </c>
      <c r="L86" s="10" t="s">
        <v>27</v>
      </c>
      <c r="M86" s="10" t="s">
        <v>27</v>
      </c>
      <c r="N86" s="11" t="s">
        <v>1123</v>
      </c>
      <c r="O86" s="14"/>
      <c r="P86" s="14" t="s">
        <v>172</v>
      </c>
      <c r="Q86" s="14" t="s">
        <v>173</v>
      </c>
      <c r="R86" s="32"/>
    </row>
    <row r="87" spans="1:18" ht="52.8" x14ac:dyDescent="0.3">
      <c r="A87" s="14">
        <f t="shared" si="5"/>
        <v>83</v>
      </c>
      <c r="B87" s="13" t="s">
        <v>158</v>
      </c>
      <c r="C87" s="10">
        <f t="shared" si="6"/>
        <v>83</v>
      </c>
      <c r="D87" s="10" t="s">
        <v>1124</v>
      </c>
      <c r="E87" s="11">
        <v>4</v>
      </c>
      <c r="F87" s="54">
        <f t="shared" si="4"/>
        <v>3</v>
      </c>
      <c r="G87" s="11" t="s">
        <v>103</v>
      </c>
      <c r="H87" s="14">
        <f t="shared" si="7"/>
        <v>6</v>
      </c>
      <c r="I87" s="11" t="s">
        <v>103</v>
      </c>
      <c r="J87" s="9" t="s">
        <v>26</v>
      </c>
      <c r="K87" s="10" t="s">
        <v>27</v>
      </c>
      <c r="L87" s="10" t="s">
        <v>27</v>
      </c>
      <c r="M87" s="10" t="s">
        <v>27</v>
      </c>
      <c r="N87" s="11" t="s">
        <v>1124</v>
      </c>
      <c r="O87" s="14"/>
      <c r="P87" s="14" t="s">
        <v>174</v>
      </c>
      <c r="Q87" s="14" t="s">
        <v>175</v>
      </c>
      <c r="R87" s="32"/>
    </row>
    <row r="88" spans="1:18" ht="52.8" x14ac:dyDescent="0.3">
      <c r="A88" s="14">
        <f t="shared" si="5"/>
        <v>84</v>
      </c>
      <c r="B88" s="13" t="s">
        <v>158</v>
      </c>
      <c r="C88" s="10">
        <f t="shared" si="6"/>
        <v>84</v>
      </c>
      <c r="D88" s="10" t="s">
        <v>1125</v>
      </c>
      <c r="E88" s="11">
        <v>6</v>
      </c>
      <c r="F88" s="54">
        <f t="shared" si="4"/>
        <v>4.5</v>
      </c>
      <c r="G88" s="11" t="s">
        <v>103</v>
      </c>
      <c r="H88" s="14">
        <f t="shared" si="7"/>
        <v>9</v>
      </c>
      <c r="I88" s="11" t="s">
        <v>103</v>
      </c>
      <c r="J88" s="9" t="s">
        <v>26</v>
      </c>
      <c r="K88" s="10" t="s">
        <v>27</v>
      </c>
      <c r="L88" s="10" t="s">
        <v>27</v>
      </c>
      <c r="M88" s="10" t="s">
        <v>27</v>
      </c>
      <c r="N88" s="11" t="s">
        <v>1125</v>
      </c>
      <c r="O88" s="14"/>
      <c r="P88" s="14" t="s">
        <v>176</v>
      </c>
      <c r="Q88" s="14" t="s">
        <v>177</v>
      </c>
      <c r="R88" s="32"/>
    </row>
    <row r="89" spans="1:18" ht="39.6" x14ac:dyDescent="0.3">
      <c r="A89" s="14">
        <f t="shared" si="5"/>
        <v>85</v>
      </c>
      <c r="B89" s="13" t="s">
        <v>158</v>
      </c>
      <c r="C89" s="10">
        <f t="shared" si="6"/>
        <v>85</v>
      </c>
      <c r="D89" s="10" t="s">
        <v>1126</v>
      </c>
      <c r="E89" s="11">
        <v>1</v>
      </c>
      <c r="F89" s="54">
        <f t="shared" si="4"/>
        <v>0.75</v>
      </c>
      <c r="G89" s="11" t="s">
        <v>24</v>
      </c>
      <c r="H89" s="14">
        <f t="shared" si="7"/>
        <v>1.5</v>
      </c>
      <c r="I89" s="11" t="s">
        <v>24</v>
      </c>
      <c r="J89" s="9" t="s">
        <v>26</v>
      </c>
      <c r="K89" s="10" t="s">
        <v>27</v>
      </c>
      <c r="L89" s="10" t="s">
        <v>27</v>
      </c>
      <c r="M89" s="10" t="s">
        <v>27</v>
      </c>
      <c r="N89" s="11" t="s">
        <v>1126</v>
      </c>
      <c r="O89" s="14"/>
      <c r="P89" s="14" t="s">
        <v>178</v>
      </c>
      <c r="Q89" s="14" t="s">
        <v>179</v>
      </c>
      <c r="R89" s="34"/>
    </row>
    <row r="90" spans="1:18" ht="39.6" x14ac:dyDescent="0.3">
      <c r="A90" s="14">
        <f t="shared" si="5"/>
        <v>86</v>
      </c>
      <c r="B90" s="13" t="s">
        <v>158</v>
      </c>
      <c r="C90" s="10">
        <f t="shared" si="6"/>
        <v>86</v>
      </c>
      <c r="D90" s="10" t="s">
        <v>1127</v>
      </c>
      <c r="E90" s="11">
        <v>1</v>
      </c>
      <c r="F90" s="54">
        <f t="shared" si="4"/>
        <v>0.75</v>
      </c>
      <c r="G90" s="11" t="s">
        <v>24</v>
      </c>
      <c r="H90" s="14">
        <f t="shared" si="7"/>
        <v>1.5</v>
      </c>
      <c r="I90" s="11" t="s">
        <v>27</v>
      </c>
      <c r="J90" s="9" t="s">
        <v>26</v>
      </c>
      <c r="K90" s="10" t="s">
        <v>27</v>
      </c>
      <c r="L90" s="10" t="s">
        <v>27</v>
      </c>
      <c r="M90" s="10" t="s">
        <v>27</v>
      </c>
      <c r="N90" s="11" t="s">
        <v>1127</v>
      </c>
      <c r="O90" s="14"/>
      <c r="P90" s="14" t="s">
        <v>180</v>
      </c>
      <c r="Q90" s="14" t="s">
        <v>181</v>
      </c>
      <c r="R90" s="32"/>
    </row>
    <row r="91" spans="1:18" ht="52.8" x14ac:dyDescent="0.3">
      <c r="A91" s="14">
        <f t="shared" si="5"/>
        <v>87</v>
      </c>
      <c r="B91" s="13" t="s">
        <v>158</v>
      </c>
      <c r="C91" s="10">
        <f t="shared" si="6"/>
        <v>87</v>
      </c>
      <c r="D91" s="10" t="s">
        <v>1128</v>
      </c>
      <c r="E91" s="11">
        <v>1</v>
      </c>
      <c r="F91" s="54">
        <f t="shared" si="4"/>
        <v>0.75</v>
      </c>
      <c r="G91" s="11" t="s">
        <v>24</v>
      </c>
      <c r="H91" s="14">
        <f t="shared" si="7"/>
        <v>1.5</v>
      </c>
      <c r="I91" s="11" t="s">
        <v>27</v>
      </c>
      <c r="J91" s="9" t="s">
        <v>26</v>
      </c>
      <c r="K91" s="10" t="s">
        <v>27</v>
      </c>
      <c r="L91" s="10" t="s">
        <v>27</v>
      </c>
      <c r="M91" s="10" t="s">
        <v>27</v>
      </c>
      <c r="N91" s="11" t="s">
        <v>1128</v>
      </c>
      <c r="O91" s="14"/>
      <c r="P91" s="14" t="s">
        <v>182</v>
      </c>
      <c r="Q91" s="14" t="s">
        <v>183</v>
      </c>
      <c r="R91" s="32"/>
    </row>
    <row r="92" spans="1:18" ht="39.6" x14ac:dyDescent="0.3">
      <c r="A92" s="14">
        <f t="shared" si="5"/>
        <v>88</v>
      </c>
      <c r="B92" s="13" t="s">
        <v>158</v>
      </c>
      <c r="C92" s="10">
        <f t="shared" si="6"/>
        <v>88</v>
      </c>
      <c r="D92" s="10" t="s">
        <v>1129</v>
      </c>
      <c r="E92" s="11">
        <v>2</v>
      </c>
      <c r="F92" s="54">
        <f t="shared" si="4"/>
        <v>1.5</v>
      </c>
      <c r="G92" s="11" t="s">
        <v>24</v>
      </c>
      <c r="H92" s="14">
        <f t="shared" si="7"/>
        <v>3</v>
      </c>
      <c r="I92" s="11" t="s">
        <v>27</v>
      </c>
      <c r="J92" s="9" t="s">
        <v>26</v>
      </c>
      <c r="K92" s="10" t="s">
        <v>27</v>
      </c>
      <c r="L92" s="10" t="s">
        <v>27</v>
      </c>
      <c r="M92" s="10" t="s">
        <v>27</v>
      </c>
      <c r="N92" s="11" t="s">
        <v>1129</v>
      </c>
      <c r="O92" s="14"/>
      <c r="P92" s="14" t="s">
        <v>184</v>
      </c>
      <c r="Q92" s="14" t="s">
        <v>185</v>
      </c>
      <c r="R92" s="32"/>
    </row>
    <row r="93" spans="1:18" ht="39.6" x14ac:dyDescent="0.3">
      <c r="A93" s="14">
        <f t="shared" si="5"/>
        <v>89</v>
      </c>
      <c r="B93" s="13" t="s">
        <v>158</v>
      </c>
      <c r="C93" s="10">
        <f t="shared" si="6"/>
        <v>89</v>
      </c>
      <c r="D93" s="10" t="s">
        <v>1130</v>
      </c>
      <c r="E93" s="11">
        <v>1</v>
      </c>
      <c r="F93" s="54">
        <f t="shared" si="4"/>
        <v>0.75</v>
      </c>
      <c r="G93" s="11" t="s">
        <v>24</v>
      </c>
      <c r="H93" s="14">
        <f t="shared" si="7"/>
        <v>1.5</v>
      </c>
      <c r="I93" s="11" t="s">
        <v>27</v>
      </c>
      <c r="J93" s="9" t="s">
        <v>26</v>
      </c>
      <c r="K93" s="10" t="s">
        <v>27</v>
      </c>
      <c r="L93" s="10" t="s">
        <v>27</v>
      </c>
      <c r="M93" s="10" t="s">
        <v>27</v>
      </c>
      <c r="N93" s="11" t="s">
        <v>1130</v>
      </c>
      <c r="O93" s="14"/>
      <c r="P93" s="14" t="s">
        <v>186</v>
      </c>
      <c r="Q93" s="14" t="s">
        <v>187</v>
      </c>
      <c r="R93" s="32"/>
    </row>
    <row r="94" spans="1:18" ht="52.8" x14ac:dyDescent="0.3">
      <c r="A94" s="14">
        <f t="shared" si="5"/>
        <v>90</v>
      </c>
      <c r="B94" s="13" t="s">
        <v>158</v>
      </c>
      <c r="C94" s="10">
        <f t="shared" si="6"/>
        <v>90</v>
      </c>
      <c r="D94" s="10" t="s">
        <v>1131</v>
      </c>
      <c r="E94" s="11">
        <v>1</v>
      </c>
      <c r="F94" s="54">
        <f t="shared" si="4"/>
        <v>0.75</v>
      </c>
      <c r="G94" s="11" t="s">
        <v>24</v>
      </c>
      <c r="H94" s="14">
        <f t="shared" si="7"/>
        <v>1.5</v>
      </c>
      <c r="I94" s="11" t="s">
        <v>27</v>
      </c>
      <c r="J94" s="9" t="s">
        <v>26</v>
      </c>
      <c r="K94" s="10" t="s">
        <v>27</v>
      </c>
      <c r="L94" s="10" t="s">
        <v>27</v>
      </c>
      <c r="M94" s="10" t="s">
        <v>27</v>
      </c>
      <c r="N94" s="11" t="s">
        <v>1131</v>
      </c>
      <c r="O94" s="14"/>
      <c r="P94" s="11" t="s">
        <v>188</v>
      </c>
      <c r="Q94" s="11" t="s">
        <v>189</v>
      </c>
      <c r="R94" s="32"/>
    </row>
    <row r="95" spans="1:18" ht="39.6" x14ac:dyDescent="0.3">
      <c r="A95" s="14">
        <f t="shared" si="5"/>
        <v>91</v>
      </c>
      <c r="B95" s="13" t="s">
        <v>158</v>
      </c>
      <c r="C95" s="10">
        <f t="shared" si="6"/>
        <v>91</v>
      </c>
      <c r="D95" s="10" t="s">
        <v>1132</v>
      </c>
      <c r="E95" s="11">
        <v>1</v>
      </c>
      <c r="F95" s="54">
        <f t="shared" si="4"/>
        <v>0.75</v>
      </c>
      <c r="G95" s="11" t="s">
        <v>24</v>
      </c>
      <c r="H95" s="14">
        <f t="shared" si="7"/>
        <v>1.5</v>
      </c>
      <c r="I95" s="11" t="s">
        <v>27</v>
      </c>
      <c r="J95" s="9" t="s">
        <v>26</v>
      </c>
      <c r="K95" s="10" t="s">
        <v>27</v>
      </c>
      <c r="L95" s="10" t="s">
        <v>27</v>
      </c>
      <c r="M95" s="10" t="s">
        <v>27</v>
      </c>
      <c r="N95" s="11" t="s">
        <v>1132</v>
      </c>
      <c r="O95" s="14"/>
      <c r="P95" s="14" t="s">
        <v>190</v>
      </c>
      <c r="Q95" s="14" t="s">
        <v>191</v>
      </c>
      <c r="R95" s="32"/>
    </row>
    <row r="96" spans="1:18" ht="39.6" x14ac:dyDescent="0.3">
      <c r="A96" s="14">
        <f t="shared" si="5"/>
        <v>92</v>
      </c>
      <c r="B96" s="13" t="s">
        <v>158</v>
      </c>
      <c r="C96" s="10">
        <f t="shared" si="6"/>
        <v>92</v>
      </c>
      <c r="D96" s="10" t="s">
        <v>192</v>
      </c>
      <c r="E96" s="11">
        <v>2</v>
      </c>
      <c r="F96" s="54">
        <f t="shared" si="4"/>
        <v>1.5</v>
      </c>
      <c r="G96" s="11" t="s">
        <v>103</v>
      </c>
      <c r="H96" s="14">
        <f t="shared" si="7"/>
        <v>3</v>
      </c>
      <c r="I96" s="11" t="s">
        <v>103</v>
      </c>
      <c r="J96" s="9" t="s">
        <v>26</v>
      </c>
      <c r="K96" s="10" t="s">
        <v>27</v>
      </c>
      <c r="L96" s="10" t="s">
        <v>27</v>
      </c>
      <c r="M96" s="10"/>
      <c r="N96" s="11" t="s">
        <v>192</v>
      </c>
      <c r="O96" s="14"/>
      <c r="P96" s="14" t="s">
        <v>193</v>
      </c>
      <c r="Q96" s="14" t="s">
        <v>194</v>
      </c>
      <c r="R96" s="32"/>
    </row>
    <row r="97" spans="1:18" ht="39.6" x14ac:dyDescent="0.3">
      <c r="A97" s="14">
        <f t="shared" si="5"/>
        <v>93</v>
      </c>
      <c r="B97" s="9" t="s">
        <v>23</v>
      </c>
      <c r="C97" s="10">
        <f t="shared" si="6"/>
        <v>93</v>
      </c>
      <c r="D97" s="10" t="s">
        <v>1133</v>
      </c>
      <c r="E97" s="10">
        <v>6</v>
      </c>
      <c r="F97" s="55">
        <f t="shared" si="4"/>
        <v>4.5</v>
      </c>
      <c r="G97" s="10" t="s">
        <v>682</v>
      </c>
      <c r="H97" s="10">
        <f t="shared" si="7"/>
        <v>9</v>
      </c>
      <c r="I97" s="10" t="s">
        <v>103</v>
      </c>
      <c r="J97" s="9" t="s">
        <v>26</v>
      </c>
      <c r="K97" s="10" t="s">
        <v>27</v>
      </c>
      <c r="L97" s="10" t="s">
        <v>27</v>
      </c>
      <c r="M97" s="10" t="s">
        <v>27</v>
      </c>
      <c r="N97" s="10" t="s">
        <v>1133</v>
      </c>
      <c r="O97" s="10"/>
      <c r="P97" s="10" t="s">
        <v>195</v>
      </c>
      <c r="Q97" s="10" t="s">
        <v>196</v>
      </c>
      <c r="R97" s="32"/>
    </row>
    <row r="98" spans="1:18" ht="39.6" x14ac:dyDescent="0.3">
      <c r="A98" s="14">
        <f t="shared" si="5"/>
        <v>94</v>
      </c>
      <c r="B98" s="9" t="s">
        <v>23</v>
      </c>
      <c r="C98" s="10">
        <f t="shared" si="6"/>
        <v>94</v>
      </c>
      <c r="D98" s="10" t="s">
        <v>1134</v>
      </c>
      <c r="E98" s="10">
        <v>6</v>
      </c>
      <c r="F98" s="55">
        <f t="shared" si="4"/>
        <v>4.5</v>
      </c>
      <c r="G98" s="10" t="s">
        <v>682</v>
      </c>
      <c r="H98" s="10">
        <f t="shared" si="7"/>
        <v>9</v>
      </c>
      <c r="I98" s="10" t="s">
        <v>103</v>
      </c>
      <c r="J98" s="9" t="s">
        <v>26</v>
      </c>
      <c r="K98" s="10" t="s">
        <v>27</v>
      </c>
      <c r="L98" s="10" t="s">
        <v>27</v>
      </c>
      <c r="M98" s="10" t="s">
        <v>27</v>
      </c>
      <c r="N98" s="10" t="s">
        <v>1134</v>
      </c>
      <c r="O98" s="10"/>
      <c r="P98" s="10" t="s">
        <v>197</v>
      </c>
      <c r="Q98" s="10" t="s">
        <v>198</v>
      </c>
      <c r="R98" s="32"/>
    </row>
    <row r="99" spans="1:18" ht="52.8" x14ac:dyDescent="0.3">
      <c r="A99" s="14">
        <f t="shared" si="5"/>
        <v>95</v>
      </c>
      <c r="B99" s="9" t="s">
        <v>23</v>
      </c>
      <c r="C99" s="10">
        <f t="shared" si="6"/>
        <v>95</v>
      </c>
      <c r="D99" s="10" t="s">
        <v>1135</v>
      </c>
      <c r="E99" s="10">
        <v>5</v>
      </c>
      <c r="F99" s="55">
        <f t="shared" si="4"/>
        <v>3.75</v>
      </c>
      <c r="G99" s="10" t="s">
        <v>682</v>
      </c>
      <c r="H99" s="10">
        <f t="shared" si="7"/>
        <v>7.5</v>
      </c>
      <c r="I99" s="10" t="s">
        <v>103</v>
      </c>
      <c r="J99" s="9" t="s">
        <v>26</v>
      </c>
      <c r="K99" s="10" t="s">
        <v>27</v>
      </c>
      <c r="L99" s="10" t="s">
        <v>27</v>
      </c>
      <c r="M99" s="10" t="s">
        <v>27</v>
      </c>
      <c r="N99" s="10" t="s">
        <v>1135</v>
      </c>
      <c r="O99" s="10"/>
      <c r="P99" s="10" t="s">
        <v>199</v>
      </c>
      <c r="Q99" s="10" t="s">
        <v>200</v>
      </c>
      <c r="R99" s="32"/>
    </row>
    <row r="100" spans="1:18" ht="66" x14ac:dyDescent="0.3">
      <c r="A100" s="14">
        <f t="shared" si="5"/>
        <v>96</v>
      </c>
      <c r="B100" s="9" t="s">
        <v>23</v>
      </c>
      <c r="C100" s="10">
        <f t="shared" si="6"/>
        <v>96</v>
      </c>
      <c r="D100" s="10" t="s">
        <v>1136</v>
      </c>
      <c r="E100" s="10">
        <v>6</v>
      </c>
      <c r="F100" s="55">
        <f t="shared" si="4"/>
        <v>4.5</v>
      </c>
      <c r="G100" s="10" t="s">
        <v>682</v>
      </c>
      <c r="H100" s="10">
        <f t="shared" si="7"/>
        <v>9</v>
      </c>
      <c r="I100" s="10" t="s">
        <v>1270</v>
      </c>
      <c r="J100" s="9" t="s">
        <v>26</v>
      </c>
      <c r="K100" s="10" t="s">
        <v>27</v>
      </c>
      <c r="L100" s="10" t="s">
        <v>27</v>
      </c>
      <c r="M100" s="10" t="s">
        <v>27</v>
      </c>
      <c r="N100" s="10" t="s">
        <v>1136</v>
      </c>
      <c r="O100" s="10"/>
      <c r="P100" s="10" t="s">
        <v>201</v>
      </c>
      <c r="Q100" s="10" t="s">
        <v>202</v>
      </c>
      <c r="R100" s="32"/>
    </row>
    <row r="101" spans="1:18" ht="39.6" x14ac:dyDescent="0.3">
      <c r="A101" s="14">
        <f t="shared" si="5"/>
        <v>97</v>
      </c>
      <c r="B101" s="9" t="s">
        <v>23</v>
      </c>
      <c r="C101" s="10">
        <f t="shared" si="6"/>
        <v>97</v>
      </c>
      <c r="D101" s="10" t="s">
        <v>1137</v>
      </c>
      <c r="E101" s="10">
        <v>1</v>
      </c>
      <c r="F101" s="55">
        <f t="shared" si="4"/>
        <v>0.75</v>
      </c>
      <c r="G101" s="10" t="s">
        <v>27</v>
      </c>
      <c r="H101" s="10">
        <f t="shared" si="7"/>
        <v>1.5</v>
      </c>
      <c r="I101" s="10" t="s">
        <v>27</v>
      </c>
      <c r="J101" s="9" t="s">
        <v>26</v>
      </c>
      <c r="K101" s="10" t="s">
        <v>27</v>
      </c>
      <c r="L101" s="10" t="s">
        <v>27</v>
      </c>
      <c r="M101" s="10" t="s">
        <v>27</v>
      </c>
      <c r="N101" s="10" t="s">
        <v>1137</v>
      </c>
      <c r="O101" s="10"/>
      <c r="P101" s="10" t="s">
        <v>203</v>
      </c>
      <c r="Q101" s="10" t="s">
        <v>204</v>
      </c>
      <c r="R101" s="32"/>
    </row>
    <row r="102" spans="1:18" ht="39.6" x14ac:dyDescent="0.3">
      <c r="A102" s="14">
        <f t="shared" si="5"/>
        <v>98</v>
      </c>
      <c r="B102" s="9" t="s">
        <v>23</v>
      </c>
      <c r="C102" s="10">
        <f t="shared" si="6"/>
        <v>98</v>
      </c>
      <c r="D102" s="10" t="s">
        <v>1138</v>
      </c>
      <c r="E102" s="10">
        <v>4</v>
      </c>
      <c r="F102" s="55">
        <f t="shared" si="4"/>
        <v>3</v>
      </c>
      <c r="G102" s="10" t="s">
        <v>103</v>
      </c>
      <c r="H102" s="10">
        <f t="shared" si="7"/>
        <v>6</v>
      </c>
      <c r="I102" s="10" t="s">
        <v>103</v>
      </c>
      <c r="J102" s="9" t="s">
        <v>26</v>
      </c>
      <c r="K102" s="10" t="s">
        <v>27</v>
      </c>
      <c r="L102" s="10" t="s">
        <v>27</v>
      </c>
      <c r="M102" s="10" t="s">
        <v>27</v>
      </c>
      <c r="N102" s="10" t="s">
        <v>1138</v>
      </c>
      <c r="O102" s="10"/>
      <c r="P102" s="10" t="s">
        <v>205</v>
      </c>
      <c r="Q102" s="10" t="s">
        <v>206</v>
      </c>
      <c r="R102" s="32"/>
    </row>
    <row r="103" spans="1:18" ht="39.6" x14ac:dyDescent="0.3">
      <c r="A103" s="14">
        <f t="shared" si="5"/>
        <v>99</v>
      </c>
      <c r="B103" s="9" t="s">
        <v>23</v>
      </c>
      <c r="C103" s="10">
        <f t="shared" si="6"/>
        <v>99</v>
      </c>
      <c r="D103" s="10" t="s">
        <v>1139</v>
      </c>
      <c r="E103" s="10">
        <v>4</v>
      </c>
      <c r="F103" s="55">
        <f t="shared" si="4"/>
        <v>3</v>
      </c>
      <c r="G103" s="10" t="s">
        <v>682</v>
      </c>
      <c r="H103" s="10">
        <f t="shared" si="7"/>
        <v>6</v>
      </c>
      <c r="I103" s="10" t="s">
        <v>103</v>
      </c>
      <c r="J103" s="9" t="s">
        <v>26</v>
      </c>
      <c r="K103" s="10" t="s">
        <v>27</v>
      </c>
      <c r="L103" s="10" t="s">
        <v>27</v>
      </c>
      <c r="M103" s="10" t="s">
        <v>27</v>
      </c>
      <c r="N103" s="10" t="s">
        <v>1139</v>
      </c>
      <c r="O103" s="10"/>
      <c r="P103" s="10" t="s">
        <v>207</v>
      </c>
      <c r="Q103" s="10" t="s">
        <v>208</v>
      </c>
      <c r="R103" s="32"/>
    </row>
    <row r="104" spans="1:18" ht="52.8" x14ac:dyDescent="0.3">
      <c r="A104" s="14">
        <f t="shared" si="5"/>
        <v>100</v>
      </c>
      <c r="B104" s="9" t="s">
        <v>23</v>
      </c>
      <c r="C104" s="10">
        <f t="shared" si="6"/>
        <v>100</v>
      </c>
      <c r="D104" s="10" t="s">
        <v>1140</v>
      </c>
      <c r="E104" s="10">
        <v>6</v>
      </c>
      <c r="F104" s="55">
        <f t="shared" si="4"/>
        <v>4.5</v>
      </c>
      <c r="G104" s="10" t="s">
        <v>682</v>
      </c>
      <c r="H104" s="10">
        <f t="shared" si="7"/>
        <v>9</v>
      </c>
      <c r="I104" s="10" t="s">
        <v>103</v>
      </c>
      <c r="J104" s="9" t="s">
        <v>26</v>
      </c>
      <c r="K104" s="10" t="s">
        <v>27</v>
      </c>
      <c r="L104" s="10" t="s">
        <v>27</v>
      </c>
      <c r="M104" s="10" t="s">
        <v>27</v>
      </c>
      <c r="N104" s="10" t="s">
        <v>1140</v>
      </c>
      <c r="O104" s="10"/>
      <c r="P104" s="10" t="s">
        <v>209</v>
      </c>
      <c r="Q104" s="10" t="s">
        <v>210</v>
      </c>
      <c r="R104" s="32"/>
    </row>
    <row r="105" spans="1:18" ht="66" x14ac:dyDescent="0.3">
      <c r="A105" s="14">
        <f t="shared" si="5"/>
        <v>101</v>
      </c>
      <c r="B105" s="9" t="s">
        <v>23</v>
      </c>
      <c r="C105" s="10">
        <f t="shared" si="6"/>
        <v>101</v>
      </c>
      <c r="D105" s="10" t="s">
        <v>1141</v>
      </c>
      <c r="E105" s="10">
        <v>3</v>
      </c>
      <c r="F105" s="55">
        <f t="shared" si="4"/>
        <v>2.25</v>
      </c>
      <c r="G105" s="10" t="s">
        <v>682</v>
      </c>
      <c r="H105" s="10">
        <f t="shared" si="7"/>
        <v>4.5</v>
      </c>
      <c r="I105" s="10" t="s">
        <v>1270</v>
      </c>
      <c r="J105" s="9" t="s">
        <v>26</v>
      </c>
      <c r="K105" s="10" t="s">
        <v>27</v>
      </c>
      <c r="L105" s="10" t="s">
        <v>27</v>
      </c>
      <c r="M105" s="10" t="s">
        <v>27</v>
      </c>
      <c r="N105" s="10" t="s">
        <v>1141</v>
      </c>
      <c r="O105" s="10"/>
      <c r="P105" s="10" t="s">
        <v>211</v>
      </c>
      <c r="Q105" s="10" t="s">
        <v>212</v>
      </c>
      <c r="R105" s="32"/>
    </row>
    <row r="106" spans="1:18" ht="39.6" x14ac:dyDescent="0.3">
      <c r="A106" s="14">
        <f t="shared" si="5"/>
        <v>102</v>
      </c>
      <c r="B106" s="9" t="s">
        <v>23</v>
      </c>
      <c r="C106" s="10">
        <f t="shared" si="6"/>
        <v>102</v>
      </c>
      <c r="D106" s="10" t="s">
        <v>1142</v>
      </c>
      <c r="E106" s="10">
        <v>3</v>
      </c>
      <c r="F106" s="55">
        <f t="shared" si="4"/>
        <v>2.25</v>
      </c>
      <c r="G106" s="10" t="s">
        <v>24</v>
      </c>
      <c r="H106" s="10">
        <f t="shared" si="7"/>
        <v>4.5</v>
      </c>
      <c r="I106" s="10" t="s">
        <v>27</v>
      </c>
      <c r="J106" s="9" t="s">
        <v>26</v>
      </c>
      <c r="K106" s="10" t="s">
        <v>27</v>
      </c>
      <c r="L106" s="10" t="s">
        <v>27</v>
      </c>
      <c r="M106" s="10" t="s">
        <v>27</v>
      </c>
      <c r="N106" s="10" t="s">
        <v>1142</v>
      </c>
      <c r="O106" s="10"/>
      <c r="P106" s="10" t="s">
        <v>213</v>
      </c>
      <c r="Q106" s="10" t="s">
        <v>214</v>
      </c>
      <c r="R106" s="32"/>
    </row>
    <row r="107" spans="1:18" ht="66" x14ac:dyDescent="0.3">
      <c r="A107" s="14">
        <f t="shared" si="5"/>
        <v>103</v>
      </c>
      <c r="B107" s="9" t="s">
        <v>23</v>
      </c>
      <c r="C107" s="10">
        <f t="shared" si="6"/>
        <v>103</v>
      </c>
      <c r="D107" s="10" t="s">
        <v>1143</v>
      </c>
      <c r="E107" s="10">
        <v>4</v>
      </c>
      <c r="F107" s="55">
        <f t="shared" si="4"/>
        <v>3</v>
      </c>
      <c r="G107" s="10" t="s">
        <v>682</v>
      </c>
      <c r="H107" s="10">
        <f t="shared" si="7"/>
        <v>6</v>
      </c>
      <c r="I107" s="10" t="s">
        <v>1270</v>
      </c>
      <c r="J107" s="9" t="s">
        <v>26</v>
      </c>
      <c r="K107" s="10" t="s">
        <v>27</v>
      </c>
      <c r="L107" s="10" t="s">
        <v>27</v>
      </c>
      <c r="M107" s="10" t="s">
        <v>27</v>
      </c>
      <c r="N107" s="10" t="s">
        <v>1143</v>
      </c>
      <c r="O107" s="10"/>
      <c r="P107" s="10" t="s">
        <v>215</v>
      </c>
      <c r="Q107" s="10" t="s">
        <v>216</v>
      </c>
      <c r="R107" s="32"/>
    </row>
    <row r="108" spans="1:18" ht="52.8" x14ac:dyDescent="0.3">
      <c r="A108" s="14">
        <f t="shared" si="5"/>
        <v>104</v>
      </c>
      <c r="B108" s="9" t="s">
        <v>23</v>
      </c>
      <c r="C108" s="10">
        <f t="shared" si="6"/>
        <v>104</v>
      </c>
      <c r="D108" s="10" t="s">
        <v>1144</v>
      </c>
      <c r="E108" s="10">
        <v>3</v>
      </c>
      <c r="F108" s="55">
        <f t="shared" si="4"/>
        <v>2.25</v>
      </c>
      <c r="G108" s="10" t="s">
        <v>24</v>
      </c>
      <c r="H108" s="10">
        <f t="shared" si="7"/>
        <v>4.5</v>
      </c>
      <c r="I108" s="10" t="s">
        <v>27</v>
      </c>
      <c r="J108" s="9" t="s">
        <v>26</v>
      </c>
      <c r="K108" s="10" t="s">
        <v>27</v>
      </c>
      <c r="L108" s="10" t="s">
        <v>27</v>
      </c>
      <c r="M108" s="10" t="s">
        <v>27</v>
      </c>
      <c r="N108" s="10" t="s">
        <v>1144</v>
      </c>
      <c r="O108" s="10"/>
      <c r="P108" s="10" t="s">
        <v>217</v>
      </c>
      <c r="Q108" s="10" t="s">
        <v>218</v>
      </c>
      <c r="R108" s="32"/>
    </row>
    <row r="109" spans="1:18" ht="66" x14ac:dyDescent="0.3">
      <c r="A109" s="14">
        <f t="shared" si="5"/>
        <v>105</v>
      </c>
      <c r="B109" s="9" t="s">
        <v>23</v>
      </c>
      <c r="C109" s="10">
        <f t="shared" si="6"/>
        <v>105</v>
      </c>
      <c r="D109" s="10" t="s">
        <v>1145</v>
      </c>
      <c r="E109" s="10">
        <v>6</v>
      </c>
      <c r="F109" s="55">
        <f t="shared" si="4"/>
        <v>4.5</v>
      </c>
      <c r="G109" s="10" t="s">
        <v>682</v>
      </c>
      <c r="H109" s="10">
        <f t="shared" si="7"/>
        <v>9</v>
      </c>
      <c r="I109" s="10" t="s">
        <v>1270</v>
      </c>
      <c r="J109" s="9" t="s">
        <v>26</v>
      </c>
      <c r="K109" s="10" t="s">
        <v>27</v>
      </c>
      <c r="L109" s="10" t="s">
        <v>27</v>
      </c>
      <c r="M109" s="10" t="s">
        <v>27</v>
      </c>
      <c r="N109" s="10" t="s">
        <v>1145</v>
      </c>
      <c r="O109" s="10"/>
      <c r="P109" s="10" t="s">
        <v>219</v>
      </c>
      <c r="Q109" s="10" t="s">
        <v>220</v>
      </c>
      <c r="R109" s="32"/>
    </row>
    <row r="110" spans="1:18" ht="39.6" x14ac:dyDescent="0.3">
      <c r="A110" s="14">
        <f t="shared" si="5"/>
        <v>106</v>
      </c>
      <c r="B110" s="9" t="s">
        <v>23</v>
      </c>
      <c r="C110" s="10">
        <f t="shared" si="6"/>
        <v>106</v>
      </c>
      <c r="D110" s="10" t="s">
        <v>1146</v>
      </c>
      <c r="E110" s="10">
        <v>4</v>
      </c>
      <c r="F110" s="55">
        <f t="shared" si="4"/>
        <v>3</v>
      </c>
      <c r="G110" s="10" t="s">
        <v>24</v>
      </c>
      <c r="H110" s="10">
        <f t="shared" si="7"/>
        <v>6</v>
      </c>
      <c r="I110" s="10" t="s">
        <v>27</v>
      </c>
      <c r="J110" s="9" t="s">
        <v>26</v>
      </c>
      <c r="K110" s="10" t="s">
        <v>27</v>
      </c>
      <c r="L110" s="10" t="s">
        <v>27</v>
      </c>
      <c r="M110" s="10" t="s">
        <v>27</v>
      </c>
      <c r="N110" s="10" t="s">
        <v>1146</v>
      </c>
      <c r="O110" s="10"/>
      <c r="P110" s="10" t="s">
        <v>221</v>
      </c>
      <c r="Q110" s="10" t="s">
        <v>222</v>
      </c>
      <c r="R110" s="32"/>
    </row>
    <row r="111" spans="1:18" ht="39.6" x14ac:dyDescent="0.3">
      <c r="A111" s="14">
        <f t="shared" si="5"/>
        <v>107</v>
      </c>
      <c r="B111" s="9" t="s">
        <v>23</v>
      </c>
      <c r="C111" s="10">
        <f t="shared" si="6"/>
        <v>107</v>
      </c>
      <c r="D111" s="10" t="s">
        <v>1147</v>
      </c>
      <c r="E111" s="10">
        <v>3</v>
      </c>
      <c r="F111" s="55">
        <f t="shared" si="4"/>
        <v>2.25</v>
      </c>
      <c r="G111" s="10" t="s">
        <v>24</v>
      </c>
      <c r="H111" s="10">
        <f t="shared" si="7"/>
        <v>4.5</v>
      </c>
      <c r="I111" s="10" t="s">
        <v>27</v>
      </c>
      <c r="J111" s="9" t="s">
        <v>26</v>
      </c>
      <c r="K111" s="10" t="s">
        <v>27</v>
      </c>
      <c r="L111" s="10" t="s">
        <v>27</v>
      </c>
      <c r="M111" s="10" t="s">
        <v>27</v>
      </c>
      <c r="N111" s="10" t="s">
        <v>1147</v>
      </c>
      <c r="O111" s="10"/>
      <c r="P111" s="10" t="s">
        <v>223</v>
      </c>
      <c r="Q111" s="10" t="s">
        <v>224</v>
      </c>
      <c r="R111" s="32"/>
    </row>
    <row r="112" spans="1:18" ht="52.8" x14ac:dyDescent="0.3">
      <c r="A112" s="14">
        <f t="shared" si="5"/>
        <v>108</v>
      </c>
      <c r="B112" s="9" t="s">
        <v>23</v>
      </c>
      <c r="C112" s="10">
        <f t="shared" si="6"/>
        <v>108</v>
      </c>
      <c r="D112" s="10" t="s">
        <v>1148</v>
      </c>
      <c r="E112" s="10">
        <v>6</v>
      </c>
      <c r="F112" s="55">
        <f t="shared" si="4"/>
        <v>4.5</v>
      </c>
      <c r="G112" s="10" t="s">
        <v>682</v>
      </c>
      <c r="H112" s="10">
        <f t="shared" si="7"/>
        <v>9</v>
      </c>
      <c r="I112" s="10" t="s">
        <v>103</v>
      </c>
      <c r="J112" s="9" t="s">
        <v>26</v>
      </c>
      <c r="K112" s="10" t="s">
        <v>27</v>
      </c>
      <c r="L112" s="10" t="s">
        <v>27</v>
      </c>
      <c r="M112" s="10" t="s">
        <v>27</v>
      </c>
      <c r="N112" s="10" t="s">
        <v>1148</v>
      </c>
      <c r="O112" s="10"/>
      <c r="P112" s="10" t="s">
        <v>225</v>
      </c>
      <c r="Q112" s="10" t="s">
        <v>226</v>
      </c>
      <c r="R112" s="32"/>
    </row>
    <row r="113" spans="1:18" ht="66" x14ac:dyDescent="0.3">
      <c r="A113" s="14">
        <f t="shared" si="5"/>
        <v>109</v>
      </c>
      <c r="B113" s="9" t="s">
        <v>23</v>
      </c>
      <c r="C113" s="10">
        <f t="shared" si="6"/>
        <v>109</v>
      </c>
      <c r="D113" s="10" t="s">
        <v>1149</v>
      </c>
      <c r="E113" s="10">
        <v>1</v>
      </c>
      <c r="F113" s="55">
        <f t="shared" si="4"/>
        <v>0.75</v>
      </c>
      <c r="G113" s="10" t="s">
        <v>24</v>
      </c>
      <c r="H113" s="10">
        <f t="shared" si="7"/>
        <v>1.5</v>
      </c>
      <c r="I113" s="10" t="s">
        <v>27</v>
      </c>
      <c r="J113" s="9" t="s">
        <v>26</v>
      </c>
      <c r="K113" s="10" t="s">
        <v>27</v>
      </c>
      <c r="L113" s="10" t="s">
        <v>27</v>
      </c>
      <c r="M113" s="10" t="s">
        <v>27</v>
      </c>
      <c r="N113" s="10" t="s">
        <v>1149</v>
      </c>
      <c r="O113" s="10"/>
      <c r="P113" s="10" t="s">
        <v>227</v>
      </c>
      <c r="Q113" s="10" t="s">
        <v>228</v>
      </c>
      <c r="R113" s="32"/>
    </row>
    <row r="114" spans="1:18" ht="66" x14ac:dyDescent="0.3">
      <c r="A114" s="14">
        <f t="shared" si="5"/>
        <v>110</v>
      </c>
      <c r="B114" s="9" t="s">
        <v>23</v>
      </c>
      <c r="C114" s="10">
        <f t="shared" si="6"/>
        <v>110</v>
      </c>
      <c r="D114" s="10" t="s">
        <v>1150</v>
      </c>
      <c r="E114" s="10">
        <v>4</v>
      </c>
      <c r="F114" s="55">
        <f t="shared" si="4"/>
        <v>3</v>
      </c>
      <c r="G114" s="10" t="s">
        <v>24</v>
      </c>
      <c r="H114" s="10">
        <f t="shared" si="7"/>
        <v>6</v>
      </c>
      <c r="I114" s="10" t="s">
        <v>27</v>
      </c>
      <c r="J114" s="9" t="s">
        <v>26</v>
      </c>
      <c r="K114" s="10" t="s">
        <v>27</v>
      </c>
      <c r="L114" s="10" t="s">
        <v>27</v>
      </c>
      <c r="M114" s="10" t="s">
        <v>27</v>
      </c>
      <c r="N114" s="10" t="s">
        <v>1150</v>
      </c>
      <c r="O114" s="10"/>
      <c r="P114" s="10" t="s">
        <v>229</v>
      </c>
      <c r="Q114" s="10" t="s">
        <v>230</v>
      </c>
      <c r="R114" s="32"/>
    </row>
    <row r="115" spans="1:18" ht="52.8" x14ac:dyDescent="0.3">
      <c r="A115" s="14">
        <f t="shared" si="5"/>
        <v>111</v>
      </c>
      <c r="B115" s="9" t="s">
        <v>23</v>
      </c>
      <c r="C115" s="10">
        <f t="shared" si="6"/>
        <v>111</v>
      </c>
      <c r="D115" s="10" t="s">
        <v>1151</v>
      </c>
      <c r="E115" s="10">
        <v>2</v>
      </c>
      <c r="F115" s="55">
        <f t="shared" si="4"/>
        <v>1.5</v>
      </c>
      <c r="G115" s="10" t="s">
        <v>24</v>
      </c>
      <c r="H115" s="10">
        <f t="shared" si="7"/>
        <v>3</v>
      </c>
      <c r="I115" s="10" t="s">
        <v>27</v>
      </c>
      <c r="J115" s="9" t="s">
        <v>26</v>
      </c>
      <c r="K115" s="10" t="s">
        <v>27</v>
      </c>
      <c r="L115" s="10" t="s">
        <v>27</v>
      </c>
      <c r="M115" s="10" t="s">
        <v>27</v>
      </c>
      <c r="N115" s="10" t="s">
        <v>1151</v>
      </c>
      <c r="O115" s="10"/>
      <c r="P115" s="10" t="s">
        <v>231</v>
      </c>
      <c r="Q115" s="10" t="s">
        <v>232</v>
      </c>
      <c r="R115" s="32"/>
    </row>
    <row r="116" spans="1:18" ht="66" x14ac:dyDescent="0.3">
      <c r="A116" s="14">
        <f t="shared" si="5"/>
        <v>112</v>
      </c>
      <c r="B116" s="9" t="s">
        <v>23</v>
      </c>
      <c r="C116" s="10">
        <f t="shared" si="6"/>
        <v>112</v>
      </c>
      <c r="D116" s="10" t="s">
        <v>1152</v>
      </c>
      <c r="E116" s="10">
        <v>1</v>
      </c>
      <c r="F116" s="55">
        <f t="shared" si="4"/>
        <v>0.75</v>
      </c>
      <c r="G116" s="10" t="s">
        <v>24</v>
      </c>
      <c r="H116" s="10">
        <f t="shared" si="7"/>
        <v>1.5</v>
      </c>
      <c r="I116" s="10" t="s">
        <v>27</v>
      </c>
      <c r="J116" s="9" t="s">
        <v>26</v>
      </c>
      <c r="K116" s="10" t="s">
        <v>27</v>
      </c>
      <c r="L116" s="10" t="s">
        <v>27</v>
      </c>
      <c r="M116" s="10" t="s">
        <v>27</v>
      </c>
      <c r="N116" s="10" t="s">
        <v>1152</v>
      </c>
      <c r="O116" s="10"/>
      <c r="P116" s="10" t="s">
        <v>233</v>
      </c>
      <c r="Q116" s="10" t="s">
        <v>234</v>
      </c>
      <c r="R116" s="29" t="s">
        <v>30</v>
      </c>
    </row>
    <row r="117" spans="1:18" ht="39.6" x14ac:dyDescent="0.3">
      <c r="A117" s="14">
        <f t="shared" si="5"/>
        <v>113</v>
      </c>
      <c r="B117" s="9" t="s">
        <v>23</v>
      </c>
      <c r="C117" s="10">
        <f t="shared" si="6"/>
        <v>113</v>
      </c>
      <c r="D117" s="10" t="s">
        <v>1153</v>
      </c>
      <c r="E117" s="10">
        <v>1</v>
      </c>
      <c r="F117" s="55">
        <f t="shared" si="4"/>
        <v>0.75</v>
      </c>
      <c r="G117" s="10" t="s">
        <v>27</v>
      </c>
      <c r="H117" s="10">
        <f t="shared" si="7"/>
        <v>1.5</v>
      </c>
      <c r="I117" s="10" t="s">
        <v>27</v>
      </c>
      <c r="J117" s="9" t="s">
        <v>26</v>
      </c>
      <c r="K117" s="10" t="s">
        <v>27</v>
      </c>
      <c r="L117" s="10" t="s">
        <v>27</v>
      </c>
      <c r="M117" s="10" t="s">
        <v>27</v>
      </c>
      <c r="N117" s="10" t="s">
        <v>1153</v>
      </c>
      <c r="O117" s="10"/>
      <c r="P117" s="10" t="s">
        <v>235</v>
      </c>
      <c r="Q117" s="10" t="s">
        <v>236</v>
      </c>
      <c r="R117" s="35"/>
    </row>
    <row r="118" spans="1:18" ht="66" x14ac:dyDescent="0.3">
      <c r="A118" s="14">
        <f t="shared" si="5"/>
        <v>114</v>
      </c>
      <c r="B118" s="9" t="s">
        <v>23</v>
      </c>
      <c r="C118" s="10">
        <f t="shared" si="6"/>
        <v>114</v>
      </c>
      <c r="D118" s="10" t="s">
        <v>1154</v>
      </c>
      <c r="E118" s="10">
        <v>1</v>
      </c>
      <c r="F118" s="55">
        <f t="shared" si="4"/>
        <v>0.75</v>
      </c>
      <c r="G118" s="10" t="s">
        <v>27</v>
      </c>
      <c r="H118" s="10">
        <f t="shared" si="7"/>
        <v>1.5</v>
      </c>
      <c r="I118" s="10" t="s">
        <v>27</v>
      </c>
      <c r="J118" s="9" t="s">
        <v>26</v>
      </c>
      <c r="K118" s="10" t="s">
        <v>27</v>
      </c>
      <c r="L118" s="10" t="s">
        <v>27</v>
      </c>
      <c r="M118" s="10" t="s">
        <v>27</v>
      </c>
      <c r="N118" s="10" t="s">
        <v>1155</v>
      </c>
      <c r="O118" s="10"/>
      <c r="P118" s="10" t="s">
        <v>237</v>
      </c>
      <c r="Q118" s="10" t="s">
        <v>238</v>
      </c>
      <c r="R118" s="32"/>
    </row>
    <row r="119" spans="1:18" ht="66" x14ac:dyDescent="0.3">
      <c r="A119" s="14">
        <f t="shared" si="5"/>
        <v>115</v>
      </c>
      <c r="B119" s="9" t="s">
        <v>23</v>
      </c>
      <c r="C119" s="10">
        <f t="shared" si="6"/>
        <v>115</v>
      </c>
      <c r="D119" s="10" t="s">
        <v>1156</v>
      </c>
      <c r="E119" s="10">
        <v>2</v>
      </c>
      <c r="F119" s="55">
        <f t="shared" si="4"/>
        <v>1.5</v>
      </c>
      <c r="G119" s="10" t="s">
        <v>24</v>
      </c>
      <c r="H119" s="10">
        <f t="shared" si="7"/>
        <v>3</v>
      </c>
      <c r="I119" s="10" t="s">
        <v>27</v>
      </c>
      <c r="J119" s="9" t="s">
        <v>26</v>
      </c>
      <c r="K119" s="10" t="s">
        <v>27</v>
      </c>
      <c r="L119" s="10" t="s">
        <v>27</v>
      </c>
      <c r="M119" s="10" t="s">
        <v>27</v>
      </c>
      <c r="N119" s="10" t="s">
        <v>1156</v>
      </c>
      <c r="O119" s="10"/>
      <c r="P119" s="10" t="s">
        <v>239</v>
      </c>
      <c r="Q119" s="10" t="s">
        <v>240</v>
      </c>
      <c r="R119" s="32"/>
    </row>
    <row r="120" spans="1:18" ht="66" x14ac:dyDescent="0.3">
      <c r="A120" s="14">
        <f t="shared" si="5"/>
        <v>116</v>
      </c>
      <c r="B120" s="9" t="s">
        <v>23</v>
      </c>
      <c r="C120" s="10">
        <f t="shared" si="6"/>
        <v>116</v>
      </c>
      <c r="D120" s="10" t="s">
        <v>1157</v>
      </c>
      <c r="E120" s="10">
        <v>3</v>
      </c>
      <c r="F120" s="55">
        <f t="shared" si="4"/>
        <v>2.25</v>
      </c>
      <c r="G120" s="10" t="s">
        <v>103</v>
      </c>
      <c r="H120" s="10">
        <f t="shared" si="7"/>
        <v>4.5</v>
      </c>
      <c r="I120" s="10" t="s">
        <v>103</v>
      </c>
      <c r="J120" s="9" t="s">
        <v>26</v>
      </c>
      <c r="K120" s="10" t="s">
        <v>27</v>
      </c>
      <c r="L120" s="10" t="s">
        <v>27</v>
      </c>
      <c r="M120" s="10" t="s">
        <v>27</v>
      </c>
      <c r="N120" s="10" t="s">
        <v>1157</v>
      </c>
      <c r="O120" s="10"/>
      <c r="P120" s="10" t="s">
        <v>241</v>
      </c>
      <c r="Q120" s="10" t="s">
        <v>242</v>
      </c>
      <c r="R120" s="32"/>
    </row>
    <row r="121" spans="1:18" ht="52.8" x14ac:dyDescent="0.3">
      <c r="A121" s="14">
        <f t="shared" si="5"/>
        <v>117</v>
      </c>
      <c r="B121" s="9" t="s">
        <v>23</v>
      </c>
      <c r="C121" s="10">
        <f t="shared" si="6"/>
        <v>117</v>
      </c>
      <c r="D121" s="10" t="s">
        <v>1158</v>
      </c>
      <c r="E121" s="10">
        <v>3</v>
      </c>
      <c r="F121" s="55">
        <f t="shared" si="4"/>
        <v>2.25</v>
      </c>
      <c r="G121" s="10" t="s">
        <v>103</v>
      </c>
      <c r="H121" s="10">
        <f t="shared" si="7"/>
        <v>4.5</v>
      </c>
      <c r="I121" s="10" t="s">
        <v>103</v>
      </c>
      <c r="J121" s="9" t="s">
        <v>26</v>
      </c>
      <c r="K121" s="10" t="s">
        <v>27</v>
      </c>
      <c r="L121" s="10" t="s">
        <v>27</v>
      </c>
      <c r="M121" s="10" t="s">
        <v>27</v>
      </c>
      <c r="N121" s="10" t="s">
        <v>1158</v>
      </c>
      <c r="O121" s="10"/>
      <c r="P121" s="10" t="s">
        <v>243</v>
      </c>
      <c r="Q121" s="10" t="s">
        <v>244</v>
      </c>
      <c r="R121" s="32"/>
    </row>
    <row r="122" spans="1:18" ht="52.8" x14ac:dyDescent="0.3">
      <c r="A122" s="14">
        <f t="shared" si="5"/>
        <v>118</v>
      </c>
      <c r="B122" s="9" t="s">
        <v>23</v>
      </c>
      <c r="C122" s="10">
        <f t="shared" si="6"/>
        <v>118</v>
      </c>
      <c r="D122" s="10" t="s">
        <v>1159</v>
      </c>
      <c r="E122" s="10">
        <v>2</v>
      </c>
      <c r="F122" s="55">
        <f t="shared" si="4"/>
        <v>1.5</v>
      </c>
      <c r="G122" s="10" t="s">
        <v>24</v>
      </c>
      <c r="H122" s="10">
        <f t="shared" si="7"/>
        <v>3</v>
      </c>
      <c r="I122" s="10" t="s">
        <v>27</v>
      </c>
      <c r="J122" s="9" t="s">
        <v>26</v>
      </c>
      <c r="K122" s="10" t="s">
        <v>27</v>
      </c>
      <c r="L122" s="10" t="s">
        <v>27</v>
      </c>
      <c r="M122" s="10" t="s">
        <v>27</v>
      </c>
      <c r="N122" s="10" t="s">
        <v>1159</v>
      </c>
      <c r="O122" s="10"/>
      <c r="P122" s="10" t="s">
        <v>245</v>
      </c>
      <c r="Q122" s="10" t="s">
        <v>246</v>
      </c>
      <c r="R122" s="32"/>
    </row>
    <row r="123" spans="1:18" ht="66" x14ac:dyDescent="0.3">
      <c r="A123" s="14">
        <f t="shared" si="5"/>
        <v>119</v>
      </c>
      <c r="B123" s="9" t="s">
        <v>23</v>
      </c>
      <c r="C123" s="10">
        <f t="shared" si="6"/>
        <v>119</v>
      </c>
      <c r="D123" s="10" t="s">
        <v>1160</v>
      </c>
      <c r="E123" s="10">
        <v>3</v>
      </c>
      <c r="F123" s="55">
        <f t="shared" si="4"/>
        <v>2.25</v>
      </c>
      <c r="G123" s="10" t="s">
        <v>103</v>
      </c>
      <c r="H123" s="10">
        <f t="shared" si="7"/>
        <v>4.5</v>
      </c>
      <c r="I123" s="10" t="s">
        <v>103</v>
      </c>
      <c r="J123" s="9" t="s">
        <v>26</v>
      </c>
      <c r="K123" s="10" t="s">
        <v>27</v>
      </c>
      <c r="L123" s="10" t="s">
        <v>27</v>
      </c>
      <c r="M123" s="10" t="s">
        <v>27</v>
      </c>
      <c r="N123" s="10" t="s">
        <v>1160</v>
      </c>
      <c r="O123" s="10"/>
      <c r="P123" s="10" t="s">
        <v>247</v>
      </c>
      <c r="Q123" s="10" t="s">
        <v>248</v>
      </c>
      <c r="R123" s="32"/>
    </row>
    <row r="124" spans="1:18" ht="66" x14ac:dyDescent="0.3">
      <c r="A124" s="14">
        <f t="shared" si="5"/>
        <v>120</v>
      </c>
      <c r="B124" s="9" t="s">
        <v>23</v>
      </c>
      <c r="C124" s="10">
        <f t="shared" si="6"/>
        <v>120</v>
      </c>
      <c r="D124" s="10" t="s">
        <v>1161</v>
      </c>
      <c r="E124" s="10">
        <v>2</v>
      </c>
      <c r="F124" s="55">
        <f t="shared" si="4"/>
        <v>1.5</v>
      </c>
      <c r="G124" s="10" t="s">
        <v>27</v>
      </c>
      <c r="H124" s="10">
        <f t="shared" si="7"/>
        <v>3</v>
      </c>
      <c r="I124" s="10" t="s">
        <v>1339</v>
      </c>
      <c r="J124" s="9" t="s">
        <v>26</v>
      </c>
      <c r="K124" s="10" t="s">
        <v>27</v>
      </c>
      <c r="L124" s="10" t="s">
        <v>27</v>
      </c>
      <c r="M124" s="10" t="s">
        <v>27</v>
      </c>
      <c r="N124" s="10" t="s">
        <v>1161</v>
      </c>
      <c r="O124" s="10"/>
      <c r="P124" s="10" t="s">
        <v>249</v>
      </c>
      <c r="Q124" s="10" t="s">
        <v>250</v>
      </c>
      <c r="R124" s="32"/>
    </row>
    <row r="125" spans="1:18" ht="52.8" x14ac:dyDescent="0.3">
      <c r="A125" s="14">
        <f t="shared" si="5"/>
        <v>121</v>
      </c>
      <c r="B125" s="9" t="s">
        <v>23</v>
      </c>
      <c r="C125" s="10">
        <f t="shared" si="6"/>
        <v>121</v>
      </c>
      <c r="D125" s="10" t="s">
        <v>1162</v>
      </c>
      <c r="E125" s="10">
        <v>1</v>
      </c>
      <c r="F125" s="55">
        <f t="shared" si="4"/>
        <v>0.75</v>
      </c>
      <c r="G125" s="10" t="s">
        <v>24</v>
      </c>
      <c r="H125" s="10">
        <f t="shared" si="7"/>
        <v>1.5</v>
      </c>
      <c r="I125" s="10" t="s">
        <v>27</v>
      </c>
      <c r="J125" s="9" t="s">
        <v>26</v>
      </c>
      <c r="K125" s="10" t="s">
        <v>27</v>
      </c>
      <c r="L125" s="10" t="s">
        <v>27</v>
      </c>
      <c r="M125" s="10" t="s">
        <v>27</v>
      </c>
      <c r="N125" s="10" t="s">
        <v>1162</v>
      </c>
      <c r="O125" s="10"/>
      <c r="P125" s="10" t="s">
        <v>251</v>
      </c>
      <c r="Q125" s="10" t="s">
        <v>252</v>
      </c>
      <c r="R125" s="32"/>
    </row>
    <row r="126" spans="1:18" ht="39.6" x14ac:dyDescent="0.3">
      <c r="A126" s="14">
        <f t="shared" si="5"/>
        <v>122</v>
      </c>
      <c r="B126" s="9" t="s">
        <v>23</v>
      </c>
      <c r="C126" s="10">
        <f t="shared" si="6"/>
        <v>122</v>
      </c>
      <c r="D126" s="10" t="s">
        <v>1163</v>
      </c>
      <c r="E126" s="10">
        <v>2</v>
      </c>
      <c r="F126" s="55">
        <f t="shared" si="4"/>
        <v>1.5</v>
      </c>
      <c r="G126" s="10" t="s">
        <v>27</v>
      </c>
      <c r="H126" s="10">
        <f t="shared" si="7"/>
        <v>3</v>
      </c>
      <c r="I126" s="10" t="s">
        <v>27</v>
      </c>
      <c r="J126" s="9" t="s">
        <v>26</v>
      </c>
      <c r="K126" s="10" t="s">
        <v>27</v>
      </c>
      <c r="L126" s="10" t="s">
        <v>27</v>
      </c>
      <c r="M126" s="10" t="s">
        <v>27</v>
      </c>
      <c r="N126" s="10" t="s">
        <v>1163</v>
      </c>
      <c r="O126" s="10"/>
      <c r="P126" s="10" t="s">
        <v>253</v>
      </c>
      <c r="Q126" s="10" t="s">
        <v>254</v>
      </c>
      <c r="R126" s="32"/>
    </row>
    <row r="127" spans="1:18" ht="52.8" x14ac:dyDescent="0.3">
      <c r="A127" s="14">
        <f t="shared" si="5"/>
        <v>123</v>
      </c>
      <c r="B127" s="9" t="s">
        <v>23</v>
      </c>
      <c r="C127" s="10">
        <f t="shared" si="6"/>
        <v>123</v>
      </c>
      <c r="D127" s="10" t="s">
        <v>1164</v>
      </c>
      <c r="E127" s="10">
        <v>1</v>
      </c>
      <c r="F127" s="55">
        <f t="shared" si="4"/>
        <v>0.75</v>
      </c>
      <c r="G127" s="10" t="s">
        <v>24</v>
      </c>
      <c r="H127" s="10">
        <f t="shared" si="7"/>
        <v>1.5</v>
      </c>
      <c r="I127" s="10" t="s">
        <v>27</v>
      </c>
      <c r="J127" s="9" t="s">
        <v>26</v>
      </c>
      <c r="K127" s="10" t="s">
        <v>27</v>
      </c>
      <c r="L127" s="10" t="s">
        <v>27</v>
      </c>
      <c r="M127" s="10" t="s">
        <v>27</v>
      </c>
      <c r="N127" s="10" t="s">
        <v>1164</v>
      </c>
      <c r="O127" s="10"/>
      <c r="P127" s="10" t="s">
        <v>255</v>
      </c>
      <c r="Q127" s="10" t="s">
        <v>256</v>
      </c>
      <c r="R127" s="32"/>
    </row>
    <row r="128" spans="1:18" ht="39.6" x14ac:dyDescent="0.3">
      <c r="A128" s="14">
        <f t="shared" si="5"/>
        <v>124</v>
      </c>
      <c r="B128" s="9" t="s">
        <v>23</v>
      </c>
      <c r="C128" s="10">
        <f t="shared" si="6"/>
        <v>124</v>
      </c>
      <c r="D128" s="10" t="s">
        <v>1165</v>
      </c>
      <c r="E128" s="10">
        <v>3</v>
      </c>
      <c r="F128" s="55">
        <f t="shared" si="4"/>
        <v>2.25</v>
      </c>
      <c r="G128" s="10" t="s">
        <v>24</v>
      </c>
      <c r="H128" s="10">
        <f t="shared" si="7"/>
        <v>4.5</v>
      </c>
      <c r="I128" s="10" t="s">
        <v>27</v>
      </c>
      <c r="J128" s="9" t="s">
        <v>26</v>
      </c>
      <c r="K128" s="10" t="s">
        <v>27</v>
      </c>
      <c r="L128" s="10" t="s">
        <v>27</v>
      </c>
      <c r="M128" s="10" t="s">
        <v>27</v>
      </c>
      <c r="N128" s="10" t="s">
        <v>1165</v>
      </c>
      <c r="O128" s="10"/>
      <c r="P128" s="10" t="s">
        <v>257</v>
      </c>
      <c r="Q128" s="10" t="s">
        <v>258</v>
      </c>
      <c r="R128" s="32"/>
    </row>
    <row r="129" spans="1:18" ht="39.6" x14ac:dyDescent="0.3">
      <c r="A129" s="14">
        <f t="shared" si="5"/>
        <v>125</v>
      </c>
      <c r="B129" s="9" t="s">
        <v>23</v>
      </c>
      <c r="C129" s="10">
        <f t="shared" si="6"/>
        <v>125</v>
      </c>
      <c r="D129" s="10" t="s">
        <v>1166</v>
      </c>
      <c r="E129" s="10">
        <v>2</v>
      </c>
      <c r="F129" s="55">
        <f t="shared" si="4"/>
        <v>1.5</v>
      </c>
      <c r="G129" s="10" t="s">
        <v>24</v>
      </c>
      <c r="H129" s="10">
        <f t="shared" si="7"/>
        <v>3</v>
      </c>
      <c r="I129" s="10" t="s">
        <v>27</v>
      </c>
      <c r="J129" s="9" t="s">
        <v>26</v>
      </c>
      <c r="K129" s="10" t="s">
        <v>27</v>
      </c>
      <c r="L129" s="10" t="s">
        <v>27</v>
      </c>
      <c r="M129" s="10" t="s">
        <v>27</v>
      </c>
      <c r="N129" s="10" t="s">
        <v>1166</v>
      </c>
      <c r="O129" s="10"/>
      <c r="P129" s="10" t="s">
        <v>259</v>
      </c>
      <c r="Q129" s="10" t="s">
        <v>260</v>
      </c>
      <c r="R129" s="32"/>
    </row>
    <row r="130" spans="1:18" ht="39.6" x14ac:dyDescent="0.3">
      <c r="A130" s="14">
        <f t="shared" si="5"/>
        <v>126</v>
      </c>
      <c r="B130" s="9" t="s">
        <v>23</v>
      </c>
      <c r="C130" s="10">
        <f t="shared" si="6"/>
        <v>126</v>
      </c>
      <c r="D130" s="10" t="s">
        <v>1167</v>
      </c>
      <c r="E130" s="10">
        <v>2</v>
      </c>
      <c r="F130" s="55">
        <f t="shared" si="4"/>
        <v>1.5</v>
      </c>
      <c r="G130" s="10" t="s">
        <v>24</v>
      </c>
      <c r="H130" s="10">
        <f t="shared" si="7"/>
        <v>3</v>
      </c>
      <c r="I130" s="10" t="s">
        <v>27</v>
      </c>
      <c r="J130" s="9" t="s">
        <v>26</v>
      </c>
      <c r="K130" s="10" t="s">
        <v>27</v>
      </c>
      <c r="L130" s="10" t="s">
        <v>27</v>
      </c>
      <c r="M130" s="10" t="s">
        <v>27</v>
      </c>
      <c r="N130" s="10" t="s">
        <v>1167</v>
      </c>
      <c r="O130" s="10"/>
      <c r="P130" s="10" t="s">
        <v>261</v>
      </c>
      <c r="Q130" s="10" t="s">
        <v>262</v>
      </c>
      <c r="R130" s="32"/>
    </row>
    <row r="131" spans="1:18" ht="66" x14ac:dyDescent="0.3">
      <c r="A131" s="14">
        <f t="shared" si="5"/>
        <v>127</v>
      </c>
      <c r="B131" s="9" t="s">
        <v>23</v>
      </c>
      <c r="C131" s="10">
        <f t="shared" si="6"/>
        <v>127</v>
      </c>
      <c r="D131" s="10" t="s">
        <v>1168</v>
      </c>
      <c r="E131" s="10">
        <v>2</v>
      </c>
      <c r="F131" s="55">
        <f t="shared" si="4"/>
        <v>1.5</v>
      </c>
      <c r="G131" s="10" t="s">
        <v>27</v>
      </c>
      <c r="H131" s="10">
        <f t="shared" si="7"/>
        <v>3</v>
      </c>
      <c r="I131" s="10" t="s">
        <v>1270</v>
      </c>
      <c r="J131" s="9" t="s">
        <v>26</v>
      </c>
      <c r="K131" s="10" t="s">
        <v>27</v>
      </c>
      <c r="L131" s="10" t="s">
        <v>27</v>
      </c>
      <c r="M131" s="10" t="s">
        <v>27</v>
      </c>
      <c r="N131" s="10" t="s">
        <v>1168</v>
      </c>
      <c r="O131" s="10"/>
      <c r="P131" s="10" t="s">
        <v>263</v>
      </c>
      <c r="Q131" s="10" t="s">
        <v>264</v>
      </c>
      <c r="R131" s="32"/>
    </row>
    <row r="132" spans="1:18" ht="52.8" x14ac:dyDescent="0.3">
      <c r="A132" s="14">
        <f t="shared" si="5"/>
        <v>128</v>
      </c>
      <c r="B132" s="9" t="s">
        <v>23</v>
      </c>
      <c r="C132" s="10">
        <f t="shared" si="6"/>
        <v>128</v>
      </c>
      <c r="D132" s="10" t="s">
        <v>1169</v>
      </c>
      <c r="E132" s="10">
        <v>3</v>
      </c>
      <c r="F132" s="55">
        <f t="shared" si="4"/>
        <v>2.25</v>
      </c>
      <c r="G132" s="10" t="s">
        <v>27</v>
      </c>
      <c r="H132" s="10">
        <f t="shared" si="7"/>
        <v>4.5</v>
      </c>
      <c r="I132" s="10" t="s">
        <v>27</v>
      </c>
      <c r="J132" s="9" t="s">
        <v>26</v>
      </c>
      <c r="K132" s="10" t="s">
        <v>27</v>
      </c>
      <c r="L132" s="10" t="s">
        <v>27</v>
      </c>
      <c r="M132" s="10" t="s">
        <v>27</v>
      </c>
      <c r="N132" s="10" t="s">
        <v>1169</v>
      </c>
      <c r="O132" s="10"/>
      <c r="P132" s="10" t="s">
        <v>265</v>
      </c>
      <c r="Q132" s="10" t="s">
        <v>266</v>
      </c>
      <c r="R132" s="32"/>
    </row>
    <row r="133" spans="1:18" ht="66" x14ac:dyDescent="0.3">
      <c r="A133" s="14">
        <f t="shared" si="5"/>
        <v>129</v>
      </c>
      <c r="B133" s="9" t="s">
        <v>23</v>
      </c>
      <c r="C133" s="10">
        <f t="shared" si="6"/>
        <v>129</v>
      </c>
      <c r="D133" s="10" t="s">
        <v>1170</v>
      </c>
      <c r="E133" s="10">
        <v>2</v>
      </c>
      <c r="F133" s="55">
        <f t="shared" ref="F133:F196" si="8">SUM(E133)*0.75</f>
        <v>1.5</v>
      </c>
      <c r="G133" s="10" t="s">
        <v>24</v>
      </c>
      <c r="H133" s="10">
        <f t="shared" si="7"/>
        <v>3</v>
      </c>
      <c r="I133" s="10" t="s">
        <v>27</v>
      </c>
      <c r="J133" s="9" t="s">
        <v>26</v>
      </c>
      <c r="K133" s="10" t="s">
        <v>27</v>
      </c>
      <c r="L133" s="10" t="s">
        <v>27</v>
      </c>
      <c r="M133" s="10" t="s">
        <v>27</v>
      </c>
      <c r="N133" s="10" t="s">
        <v>1170</v>
      </c>
      <c r="O133" s="10"/>
      <c r="P133" s="10" t="s">
        <v>267</v>
      </c>
      <c r="Q133" s="10" t="s">
        <v>268</v>
      </c>
      <c r="R133" s="32"/>
    </row>
    <row r="134" spans="1:18" ht="39.6" x14ac:dyDescent="0.3">
      <c r="A134" s="14">
        <f t="shared" si="5"/>
        <v>130</v>
      </c>
      <c r="B134" s="9" t="s">
        <v>23</v>
      </c>
      <c r="C134" s="10">
        <f t="shared" si="6"/>
        <v>130</v>
      </c>
      <c r="D134" s="10" t="s">
        <v>1171</v>
      </c>
      <c r="E134" s="10">
        <v>3</v>
      </c>
      <c r="F134" s="55">
        <f t="shared" si="8"/>
        <v>2.25</v>
      </c>
      <c r="G134" s="10" t="s">
        <v>103</v>
      </c>
      <c r="H134" s="10">
        <f t="shared" si="7"/>
        <v>4.5</v>
      </c>
      <c r="I134" s="10" t="s">
        <v>103</v>
      </c>
      <c r="J134" s="9" t="s">
        <v>26</v>
      </c>
      <c r="K134" s="10" t="s">
        <v>27</v>
      </c>
      <c r="L134" s="10" t="s">
        <v>27</v>
      </c>
      <c r="M134" s="10" t="s">
        <v>27</v>
      </c>
      <c r="N134" s="10" t="s">
        <v>1172</v>
      </c>
      <c r="O134" s="10"/>
      <c r="P134" s="10" t="s">
        <v>269</v>
      </c>
      <c r="Q134" s="10" t="s">
        <v>270</v>
      </c>
      <c r="R134" s="32"/>
    </row>
    <row r="135" spans="1:18" ht="52.8" x14ac:dyDescent="0.3">
      <c r="A135" s="14">
        <f t="shared" ref="A135:A198" si="9">SUM(A134)+1</f>
        <v>131</v>
      </c>
      <c r="B135" s="9" t="s">
        <v>23</v>
      </c>
      <c r="C135" s="10">
        <f t="shared" ref="C135:C198" si="10">SUM(C134+1)</f>
        <v>131</v>
      </c>
      <c r="D135" s="10" t="s">
        <v>1173</v>
      </c>
      <c r="E135" s="10">
        <v>2</v>
      </c>
      <c r="F135" s="55">
        <f t="shared" si="8"/>
        <v>1.5</v>
      </c>
      <c r="G135" s="10" t="s">
        <v>27</v>
      </c>
      <c r="H135" s="10">
        <f t="shared" ref="H135:H198" si="11">SUM(E135)*1.5</f>
        <v>3</v>
      </c>
      <c r="I135" s="10" t="s">
        <v>27</v>
      </c>
      <c r="J135" s="9" t="s">
        <v>26</v>
      </c>
      <c r="K135" s="10" t="s">
        <v>27</v>
      </c>
      <c r="L135" s="10" t="s">
        <v>27</v>
      </c>
      <c r="M135" s="10" t="s">
        <v>27</v>
      </c>
      <c r="N135" s="10" t="s">
        <v>1174</v>
      </c>
      <c r="O135" s="10"/>
      <c r="P135" s="10" t="s">
        <v>271</v>
      </c>
      <c r="Q135" s="10" t="s">
        <v>272</v>
      </c>
      <c r="R135" s="32"/>
    </row>
    <row r="136" spans="1:18" ht="52.8" x14ac:dyDescent="0.3">
      <c r="A136" s="14">
        <f t="shared" si="9"/>
        <v>132</v>
      </c>
      <c r="B136" s="9" t="s">
        <v>23</v>
      </c>
      <c r="C136" s="10">
        <f t="shared" si="10"/>
        <v>132</v>
      </c>
      <c r="D136" s="10" t="s">
        <v>1175</v>
      </c>
      <c r="E136" s="10">
        <v>1</v>
      </c>
      <c r="F136" s="55">
        <f t="shared" si="8"/>
        <v>0.75</v>
      </c>
      <c r="G136" s="10" t="s">
        <v>27</v>
      </c>
      <c r="H136" s="10">
        <f t="shared" si="11"/>
        <v>1.5</v>
      </c>
      <c r="I136" s="10" t="s">
        <v>27</v>
      </c>
      <c r="J136" s="9" t="s">
        <v>26</v>
      </c>
      <c r="K136" s="10" t="s">
        <v>27</v>
      </c>
      <c r="L136" s="10" t="s">
        <v>27</v>
      </c>
      <c r="M136" s="10" t="s">
        <v>27</v>
      </c>
      <c r="N136" s="10" t="s">
        <v>1175</v>
      </c>
      <c r="O136" s="10"/>
      <c r="P136" s="10" t="s">
        <v>273</v>
      </c>
      <c r="Q136" s="10" t="s">
        <v>274</v>
      </c>
      <c r="R136" s="32"/>
    </row>
    <row r="137" spans="1:18" ht="66" x14ac:dyDescent="0.3">
      <c r="A137" s="14">
        <f t="shared" si="9"/>
        <v>133</v>
      </c>
      <c r="B137" s="9" t="s">
        <v>23</v>
      </c>
      <c r="C137" s="10">
        <f t="shared" si="10"/>
        <v>133</v>
      </c>
      <c r="D137" s="10" t="s">
        <v>1176</v>
      </c>
      <c r="E137" s="10">
        <v>1</v>
      </c>
      <c r="F137" s="55">
        <f t="shared" si="8"/>
        <v>0.75</v>
      </c>
      <c r="G137" s="10" t="s">
        <v>24</v>
      </c>
      <c r="H137" s="10">
        <f t="shared" si="11"/>
        <v>1.5</v>
      </c>
      <c r="I137" s="10" t="s">
        <v>27</v>
      </c>
      <c r="J137" s="9" t="s">
        <v>26</v>
      </c>
      <c r="K137" s="10" t="s">
        <v>27</v>
      </c>
      <c r="L137" s="10" t="s">
        <v>27</v>
      </c>
      <c r="M137" s="10" t="s">
        <v>27</v>
      </c>
      <c r="N137" s="10" t="s">
        <v>1176</v>
      </c>
      <c r="O137" s="10"/>
      <c r="P137" s="10" t="s">
        <v>275</v>
      </c>
      <c r="Q137" s="10" t="s">
        <v>276</v>
      </c>
      <c r="R137" s="32"/>
    </row>
    <row r="138" spans="1:18" ht="39.6" x14ac:dyDescent="0.3">
      <c r="A138" s="14">
        <f t="shared" si="9"/>
        <v>134</v>
      </c>
      <c r="B138" s="9" t="s">
        <v>23</v>
      </c>
      <c r="C138" s="10">
        <f t="shared" si="10"/>
        <v>134</v>
      </c>
      <c r="D138" s="10" t="s">
        <v>1177</v>
      </c>
      <c r="E138" s="10">
        <v>4</v>
      </c>
      <c r="F138" s="55">
        <f t="shared" si="8"/>
        <v>3</v>
      </c>
      <c r="G138" s="10" t="s">
        <v>24</v>
      </c>
      <c r="H138" s="10">
        <f t="shared" si="11"/>
        <v>6</v>
      </c>
      <c r="I138" s="10" t="s">
        <v>27</v>
      </c>
      <c r="J138" s="9" t="s">
        <v>26</v>
      </c>
      <c r="K138" s="10" t="s">
        <v>27</v>
      </c>
      <c r="L138" s="10" t="s">
        <v>27</v>
      </c>
      <c r="M138" s="10" t="s">
        <v>27</v>
      </c>
      <c r="N138" s="10" t="s">
        <v>1177</v>
      </c>
      <c r="O138" s="10"/>
      <c r="P138" s="10" t="s">
        <v>277</v>
      </c>
      <c r="Q138" s="10" t="s">
        <v>278</v>
      </c>
      <c r="R138" s="32"/>
    </row>
    <row r="139" spans="1:18" ht="52.8" x14ac:dyDescent="0.3">
      <c r="A139" s="14">
        <f t="shared" si="9"/>
        <v>135</v>
      </c>
      <c r="B139" s="9" t="s">
        <v>23</v>
      </c>
      <c r="C139" s="10">
        <f t="shared" si="10"/>
        <v>135</v>
      </c>
      <c r="D139" s="10" t="s">
        <v>1178</v>
      </c>
      <c r="E139" s="10">
        <v>2</v>
      </c>
      <c r="F139" s="55">
        <f t="shared" si="8"/>
        <v>1.5</v>
      </c>
      <c r="G139" s="10" t="s">
        <v>24</v>
      </c>
      <c r="H139" s="10">
        <f t="shared" si="11"/>
        <v>3</v>
      </c>
      <c r="I139" s="10" t="s">
        <v>27</v>
      </c>
      <c r="J139" s="9" t="s">
        <v>26</v>
      </c>
      <c r="K139" s="10" t="s">
        <v>27</v>
      </c>
      <c r="L139" s="10" t="s">
        <v>27</v>
      </c>
      <c r="M139" s="10" t="s">
        <v>27</v>
      </c>
      <c r="N139" s="10" t="s">
        <v>1178</v>
      </c>
      <c r="O139" s="10"/>
      <c r="P139" s="10" t="s">
        <v>279</v>
      </c>
      <c r="Q139" s="10" t="s">
        <v>280</v>
      </c>
      <c r="R139" s="32"/>
    </row>
    <row r="140" spans="1:18" ht="52.8" x14ac:dyDescent="0.3">
      <c r="A140" s="14">
        <f t="shared" si="9"/>
        <v>136</v>
      </c>
      <c r="B140" s="9" t="s">
        <v>23</v>
      </c>
      <c r="C140" s="10">
        <f t="shared" si="10"/>
        <v>136</v>
      </c>
      <c r="D140" s="10" t="s">
        <v>1179</v>
      </c>
      <c r="E140" s="10">
        <v>2</v>
      </c>
      <c r="F140" s="55">
        <f t="shared" si="8"/>
        <v>1.5</v>
      </c>
      <c r="G140" s="10" t="s">
        <v>24</v>
      </c>
      <c r="H140" s="10">
        <f t="shared" si="11"/>
        <v>3</v>
      </c>
      <c r="I140" s="10" t="s">
        <v>27</v>
      </c>
      <c r="J140" s="9" t="s">
        <v>26</v>
      </c>
      <c r="K140" s="10" t="s">
        <v>27</v>
      </c>
      <c r="L140" s="10" t="s">
        <v>27</v>
      </c>
      <c r="M140" s="10" t="s">
        <v>27</v>
      </c>
      <c r="N140" s="10" t="s">
        <v>1179</v>
      </c>
      <c r="O140" s="10"/>
      <c r="P140" s="10" t="s">
        <v>281</v>
      </c>
      <c r="Q140" s="10" t="s">
        <v>282</v>
      </c>
      <c r="R140" s="32"/>
    </row>
    <row r="141" spans="1:18" ht="66" x14ac:dyDescent="0.3">
      <c r="A141" s="14">
        <f t="shared" si="9"/>
        <v>137</v>
      </c>
      <c r="B141" s="9" t="s">
        <v>23</v>
      </c>
      <c r="C141" s="10">
        <f t="shared" si="10"/>
        <v>137</v>
      </c>
      <c r="D141" s="10" t="s">
        <v>1180</v>
      </c>
      <c r="E141" s="10">
        <v>1</v>
      </c>
      <c r="F141" s="55">
        <f t="shared" si="8"/>
        <v>0.75</v>
      </c>
      <c r="G141" s="10" t="s">
        <v>27</v>
      </c>
      <c r="H141" s="10">
        <f t="shared" si="11"/>
        <v>1.5</v>
      </c>
      <c r="I141" s="10" t="s">
        <v>27</v>
      </c>
      <c r="J141" s="9" t="s">
        <v>26</v>
      </c>
      <c r="K141" s="10" t="s">
        <v>27</v>
      </c>
      <c r="L141" s="10" t="s">
        <v>27</v>
      </c>
      <c r="M141" s="10" t="s">
        <v>27</v>
      </c>
      <c r="N141" s="10" t="s">
        <v>1180</v>
      </c>
      <c r="O141" s="10"/>
      <c r="P141" s="10" t="s">
        <v>283</v>
      </c>
      <c r="Q141" s="10" t="s">
        <v>284</v>
      </c>
      <c r="R141" s="32"/>
    </row>
    <row r="142" spans="1:18" ht="66" x14ac:dyDescent="0.3">
      <c r="A142" s="14">
        <f t="shared" si="9"/>
        <v>138</v>
      </c>
      <c r="B142" s="9" t="s">
        <v>23</v>
      </c>
      <c r="C142" s="10">
        <f t="shared" si="10"/>
        <v>138</v>
      </c>
      <c r="D142" s="10" t="s">
        <v>1181</v>
      </c>
      <c r="E142" s="10">
        <v>3</v>
      </c>
      <c r="F142" s="55">
        <f t="shared" si="8"/>
        <v>2.25</v>
      </c>
      <c r="G142" s="10" t="s">
        <v>103</v>
      </c>
      <c r="H142" s="10">
        <f t="shared" si="11"/>
        <v>4.5</v>
      </c>
      <c r="I142" s="10" t="s">
        <v>103</v>
      </c>
      <c r="J142" s="9" t="s">
        <v>26</v>
      </c>
      <c r="K142" s="10" t="s">
        <v>27</v>
      </c>
      <c r="L142" s="10" t="s">
        <v>27</v>
      </c>
      <c r="M142" s="10" t="s">
        <v>27</v>
      </c>
      <c r="N142" s="10" t="s">
        <v>1181</v>
      </c>
      <c r="O142" s="10"/>
      <c r="P142" s="10" t="s">
        <v>285</v>
      </c>
      <c r="Q142" s="10" t="s">
        <v>286</v>
      </c>
      <c r="R142" s="32"/>
    </row>
    <row r="143" spans="1:18" ht="66" x14ac:dyDescent="0.3">
      <c r="A143" s="14">
        <f t="shared" si="9"/>
        <v>139</v>
      </c>
      <c r="B143" s="9" t="s">
        <v>23</v>
      </c>
      <c r="C143" s="10">
        <f t="shared" si="10"/>
        <v>139</v>
      </c>
      <c r="D143" s="10" t="s">
        <v>1182</v>
      </c>
      <c r="E143" s="10">
        <v>1</v>
      </c>
      <c r="F143" s="55">
        <f t="shared" si="8"/>
        <v>0.75</v>
      </c>
      <c r="G143" s="10" t="s">
        <v>27</v>
      </c>
      <c r="H143" s="10">
        <f t="shared" si="11"/>
        <v>1.5</v>
      </c>
      <c r="I143" s="10" t="s">
        <v>27</v>
      </c>
      <c r="J143" s="9" t="s">
        <v>26</v>
      </c>
      <c r="K143" s="10" t="s">
        <v>27</v>
      </c>
      <c r="L143" s="10" t="s">
        <v>27</v>
      </c>
      <c r="M143" s="10" t="s">
        <v>27</v>
      </c>
      <c r="N143" s="10" t="s">
        <v>1182</v>
      </c>
      <c r="O143" s="10"/>
      <c r="P143" s="10" t="s">
        <v>287</v>
      </c>
      <c r="Q143" s="10" t="s">
        <v>288</v>
      </c>
      <c r="R143" s="32"/>
    </row>
    <row r="144" spans="1:18" ht="52.8" x14ac:dyDescent="0.3">
      <c r="A144" s="14">
        <f t="shared" si="9"/>
        <v>140</v>
      </c>
      <c r="B144" s="9" t="s">
        <v>23</v>
      </c>
      <c r="C144" s="10">
        <f t="shared" si="10"/>
        <v>140</v>
      </c>
      <c r="D144" s="10" t="s">
        <v>1183</v>
      </c>
      <c r="E144" s="10">
        <v>1</v>
      </c>
      <c r="F144" s="55">
        <f t="shared" si="8"/>
        <v>0.75</v>
      </c>
      <c r="G144" s="10" t="s">
        <v>24</v>
      </c>
      <c r="H144" s="10">
        <f t="shared" si="11"/>
        <v>1.5</v>
      </c>
      <c r="I144" s="10" t="s">
        <v>27</v>
      </c>
      <c r="J144" s="9" t="s">
        <v>26</v>
      </c>
      <c r="K144" s="10" t="s">
        <v>27</v>
      </c>
      <c r="L144" s="10" t="s">
        <v>27</v>
      </c>
      <c r="M144" s="10" t="s">
        <v>27</v>
      </c>
      <c r="N144" s="10" t="s">
        <v>1183</v>
      </c>
      <c r="O144" s="10"/>
      <c r="P144" s="10" t="s">
        <v>289</v>
      </c>
      <c r="Q144" s="10" t="s">
        <v>290</v>
      </c>
      <c r="R144" s="32"/>
    </row>
    <row r="145" spans="1:18" ht="66" x14ac:dyDescent="0.3">
      <c r="A145" s="14">
        <f t="shared" si="9"/>
        <v>141</v>
      </c>
      <c r="B145" s="9" t="s">
        <v>23</v>
      </c>
      <c r="C145" s="10">
        <f t="shared" si="10"/>
        <v>141</v>
      </c>
      <c r="D145" s="10" t="s">
        <v>1184</v>
      </c>
      <c r="E145" s="10">
        <v>3</v>
      </c>
      <c r="F145" s="55">
        <f t="shared" si="8"/>
        <v>2.25</v>
      </c>
      <c r="G145" s="10" t="s">
        <v>24</v>
      </c>
      <c r="H145" s="10">
        <f t="shared" si="11"/>
        <v>4.5</v>
      </c>
      <c r="I145" s="10" t="s">
        <v>27</v>
      </c>
      <c r="J145" s="9" t="s">
        <v>26</v>
      </c>
      <c r="K145" s="10" t="s">
        <v>27</v>
      </c>
      <c r="L145" s="10" t="s">
        <v>27</v>
      </c>
      <c r="M145" s="10" t="s">
        <v>27</v>
      </c>
      <c r="N145" s="10" t="s">
        <v>1184</v>
      </c>
      <c r="O145" s="10"/>
      <c r="P145" s="10" t="s">
        <v>291</v>
      </c>
      <c r="Q145" s="10" t="s">
        <v>292</v>
      </c>
      <c r="R145" s="32"/>
    </row>
    <row r="146" spans="1:18" ht="52.8" x14ac:dyDescent="0.3">
      <c r="A146" s="14">
        <f t="shared" si="9"/>
        <v>142</v>
      </c>
      <c r="B146" s="9" t="s">
        <v>23</v>
      </c>
      <c r="C146" s="10">
        <f t="shared" si="10"/>
        <v>142</v>
      </c>
      <c r="D146" s="10" t="s">
        <v>1185</v>
      </c>
      <c r="E146" s="10">
        <v>1</v>
      </c>
      <c r="F146" s="55">
        <f t="shared" si="8"/>
        <v>0.75</v>
      </c>
      <c r="G146" s="10" t="s">
        <v>24</v>
      </c>
      <c r="H146" s="10">
        <f t="shared" si="11"/>
        <v>1.5</v>
      </c>
      <c r="I146" s="10" t="s">
        <v>27</v>
      </c>
      <c r="J146" s="9" t="s">
        <v>26</v>
      </c>
      <c r="K146" s="10" t="s">
        <v>27</v>
      </c>
      <c r="L146" s="10" t="s">
        <v>27</v>
      </c>
      <c r="M146" s="10" t="s">
        <v>27</v>
      </c>
      <c r="N146" s="10" t="s">
        <v>1185</v>
      </c>
      <c r="O146" s="10"/>
      <c r="P146" s="10" t="s">
        <v>293</v>
      </c>
      <c r="Q146" s="10" t="s">
        <v>294</v>
      </c>
      <c r="R146" s="32"/>
    </row>
    <row r="147" spans="1:18" ht="66" x14ac:dyDescent="0.3">
      <c r="A147" s="14">
        <f t="shared" si="9"/>
        <v>143</v>
      </c>
      <c r="B147" s="9" t="s">
        <v>23</v>
      </c>
      <c r="C147" s="10">
        <f t="shared" si="10"/>
        <v>143</v>
      </c>
      <c r="D147" s="10" t="s">
        <v>1186</v>
      </c>
      <c r="E147" s="10">
        <v>2</v>
      </c>
      <c r="F147" s="55">
        <f t="shared" si="8"/>
        <v>1.5</v>
      </c>
      <c r="G147" s="10" t="s">
        <v>24</v>
      </c>
      <c r="H147" s="10">
        <f t="shared" si="11"/>
        <v>3</v>
      </c>
      <c r="I147" s="10" t="s">
        <v>27</v>
      </c>
      <c r="J147" s="9" t="s">
        <v>26</v>
      </c>
      <c r="K147" s="10" t="s">
        <v>27</v>
      </c>
      <c r="L147" s="10" t="s">
        <v>27</v>
      </c>
      <c r="M147" s="10" t="s">
        <v>27</v>
      </c>
      <c r="N147" s="10" t="s">
        <v>1186</v>
      </c>
      <c r="O147" s="10"/>
      <c r="P147" s="10" t="s">
        <v>295</v>
      </c>
      <c r="Q147" s="10" t="s">
        <v>296</v>
      </c>
      <c r="R147" s="32"/>
    </row>
    <row r="148" spans="1:18" ht="39.6" x14ac:dyDescent="0.3">
      <c r="A148" s="14">
        <f t="shared" si="9"/>
        <v>144</v>
      </c>
      <c r="B148" s="9" t="s">
        <v>23</v>
      </c>
      <c r="C148" s="10">
        <f t="shared" si="10"/>
        <v>144</v>
      </c>
      <c r="D148" s="10" t="s">
        <v>1187</v>
      </c>
      <c r="E148" s="10">
        <v>1</v>
      </c>
      <c r="F148" s="55">
        <f t="shared" si="8"/>
        <v>0.75</v>
      </c>
      <c r="G148" s="10" t="s">
        <v>27</v>
      </c>
      <c r="H148" s="10">
        <f t="shared" si="11"/>
        <v>1.5</v>
      </c>
      <c r="I148" s="10" t="s">
        <v>27</v>
      </c>
      <c r="J148" s="9" t="s">
        <v>26</v>
      </c>
      <c r="K148" s="10" t="s">
        <v>27</v>
      </c>
      <c r="L148" s="10" t="s">
        <v>27</v>
      </c>
      <c r="M148" s="10" t="s">
        <v>27</v>
      </c>
      <c r="N148" s="10" t="s">
        <v>1187</v>
      </c>
      <c r="O148" s="10"/>
      <c r="P148" s="10" t="s">
        <v>297</v>
      </c>
      <c r="Q148" s="10" t="s">
        <v>298</v>
      </c>
      <c r="R148" s="32"/>
    </row>
    <row r="149" spans="1:18" ht="52.8" x14ac:dyDescent="0.3">
      <c r="A149" s="14">
        <f t="shared" si="9"/>
        <v>145</v>
      </c>
      <c r="B149" s="9" t="s">
        <v>23</v>
      </c>
      <c r="C149" s="10">
        <f t="shared" si="10"/>
        <v>145</v>
      </c>
      <c r="D149" s="10" t="s">
        <v>1448</v>
      </c>
      <c r="E149" s="10">
        <v>2</v>
      </c>
      <c r="F149" s="55">
        <f t="shared" si="8"/>
        <v>1.5</v>
      </c>
      <c r="G149" s="10" t="s">
        <v>103</v>
      </c>
      <c r="H149" s="10">
        <f t="shared" si="11"/>
        <v>3</v>
      </c>
      <c r="I149" s="10" t="s">
        <v>103</v>
      </c>
      <c r="J149" s="9" t="s">
        <v>26</v>
      </c>
      <c r="K149" s="10" t="s">
        <v>27</v>
      </c>
      <c r="L149" s="10" t="s">
        <v>27</v>
      </c>
      <c r="M149" s="10" t="s">
        <v>27</v>
      </c>
      <c r="N149" s="10" t="s">
        <v>1188</v>
      </c>
      <c r="O149" s="10"/>
      <c r="P149" s="10" t="s">
        <v>299</v>
      </c>
      <c r="Q149" s="10" t="s">
        <v>300</v>
      </c>
      <c r="R149" s="32"/>
    </row>
    <row r="150" spans="1:18" ht="52.8" x14ac:dyDescent="0.3">
      <c r="A150" s="14">
        <f t="shared" si="9"/>
        <v>146</v>
      </c>
      <c r="B150" s="9" t="s">
        <v>23</v>
      </c>
      <c r="C150" s="10">
        <f t="shared" si="10"/>
        <v>146</v>
      </c>
      <c r="D150" s="10" t="s">
        <v>1189</v>
      </c>
      <c r="E150" s="10">
        <v>2</v>
      </c>
      <c r="F150" s="55">
        <f t="shared" si="8"/>
        <v>1.5</v>
      </c>
      <c r="G150" s="10" t="s">
        <v>24</v>
      </c>
      <c r="H150" s="10">
        <f t="shared" si="11"/>
        <v>3</v>
      </c>
      <c r="I150" s="10" t="s">
        <v>27</v>
      </c>
      <c r="J150" s="9" t="s">
        <v>26</v>
      </c>
      <c r="K150" s="10" t="s">
        <v>27</v>
      </c>
      <c r="L150" s="10" t="s">
        <v>27</v>
      </c>
      <c r="M150" s="10" t="s">
        <v>27</v>
      </c>
      <c r="N150" s="10" t="s">
        <v>1189</v>
      </c>
      <c r="O150" s="10"/>
      <c r="P150" s="10" t="s">
        <v>301</v>
      </c>
      <c r="Q150" s="10" t="s">
        <v>302</v>
      </c>
      <c r="R150" s="32"/>
    </row>
    <row r="151" spans="1:18" ht="39.6" x14ac:dyDescent="0.3">
      <c r="A151" s="14">
        <f t="shared" si="9"/>
        <v>147</v>
      </c>
      <c r="B151" s="9" t="s">
        <v>23</v>
      </c>
      <c r="C151" s="10">
        <f t="shared" si="10"/>
        <v>147</v>
      </c>
      <c r="D151" s="10" t="s">
        <v>1190</v>
      </c>
      <c r="E151" s="10">
        <v>1</v>
      </c>
      <c r="F151" s="55">
        <f t="shared" si="8"/>
        <v>0.75</v>
      </c>
      <c r="G151" s="10" t="s">
        <v>24</v>
      </c>
      <c r="H151" s="10">
        <f t="shared" si="11"/>
        <v>1.5</v>
      </c>
      <c r="I151" s="10" t="s">
        <v>27</v>
      </c>
      <c r="J151" s="9" t="s">
        <v>26</v>
      </c>
      <c r="K151" s="10" t="s">
        <v>27</v>
      </c>
      <c r="L151" s="10" t="s">
        <v>27</v>
      </c>
      <c r="M151" s="10" t="s">
        <v>27</v>
      </c>
      <c r="N151" s="10" t="s">
        <v>1190</v>
      </c>
      <c r="O151" s="10"/>
      <c r="P151" s="10" t="s">
        <v>303</v>
      </c>
      <c r="Q151" s="10" t="s">
        <v>304</v>
      </c>
      <c r="R151" s="32"/>
    </row>
    <row r="152" spans="1:18" ht="39.6" x14ac:dyDescent="0.3">
      <c r="A152" s="14">
        <f t="shared" si="9"/>
        <v>148</v>
      </c>
      <c r="B152" s="9" t="s">
        <v>23</v>
      </c>
      <c r="C152" s="10">
        <f t="shared" si="10"/>
        <v>148</v>
      </c>
      <c r="D152" s="10" t="s">
        <v>1191</v>
      </c>
      <c r="E152" s="10">
        <v>2</v>
      </c>
      <c r="F152" s="55">
        <f t="shared" si="8"/>
        <v>1.5</v>
      </c>
      <c r="G152" s="10" t="s">
        <v>27</v>
      </c>
      <c r="H152" s="10">
        <f t="shared" si="11"/>
        <v>3</v>
      </c>
      <c r="I152" s="10" t="s">
        <v>27</v>
      </c>
      <c r="J152" s="9" t="s">
        <v>26</v>
      </c>
      <c r="K152" s="10" t="s">
        <v>27</v>
      </c>
      <c r="L152" s="10" t="s">
        <v>27</v>
      </c>
      <c r="M152" s="10" t="s">
        <v>27</v>
      </c>
      <c r="N152" s="10" t="s">
        <v>1191</v>
      </c>
      <c r="O152" s="10"/>
      <c r="P152" s="10" t="s">
        <v>305</v>
      </c>
      <c r="Q152" s="10" t="s">
        <v>306</v>
      </c>
      <c r="R152" s="29"/>
    </row>
    <row r="153" spans="1:18" ht="39.6" x14ac:dyDescent="0.3">
      <c r="A153" s="14">
        <f t="shared" si="9"/>
        <v>149</v>
      </c>
      <c r="B153" s="9" t="s">
        <v>23</v>
      </c>
      <c r="C153" s="10">
        <f t="shared" si="10"/>
        <v>149</v>
      </c>
      <c r="D153" s="10" t="s">
        <v>1192</v>
      </c>
      <c r="E153" s="10">
        <v>2</v>
      </c>
      <c r="F153" s="55">
        <f t="shared" si="8"/>
        <v>1.5</v>
      </c>
      <c r="G153" s="10" t="s">
        <v>27</v>
      </c>
      <c r="H153" s="10">
        <f t="shared" si="11"/>
        <v>3</v>
      </c>
      <c r="I153" s="10" t="s">
        <v>27</v>
      </c>
      <c r="J153" s="9" t="s">
        <v>26</v>
      </c>
      <c r="K153" s="10" t="s">
        <v>27</v>
      </c>
      <c r="L153" s="10" t="s">
        <v>27</v>
      </c>
      <c r="M153" s="10" t="s">
        <v>27</v>
      </c>
      <c r="N153" s="10" t="s">
        <v>1192</v>
      </c>
      <c r="O153" s="10"/>
      <c r="P153" s="10" t="s">
        <v>307</v>
      </c>
      <c r="Q153" s="10" t="s">
        <v>308</v>
      </c>
      <c r="R153" s="32"/>
    </row>
    <row r="154" spans="1:18" ht="39.6" x14ac:dyDescent="0.3">
      <c r="A154" s="14">
        <f t="shared" si="9"/>
        <v>150</v>
      </c>
      <c r="B154" s="9" t="s">
        <v>23</v>
      </c>
      <c r="C154" s="10">
        <f t="shared" si="10"/>
        <v>150</v>
      </c>
      <c r="D154" s="10" t="s">
        <v>1193</v>
      </c>
      <c r="E154" s="10">
        <v>1</v>
      </c>
      <c r="F154" s="55">
        <f t="shared" si="8"/>
        <v>0.75</v>
      </c>
      <c r="G154" s="10" t="s">
        <v>27</v>
      </c>
      <c r="H154" s="10">
        <f t="shared" si="11"/>
        <v>1.5</v>
      </c>
      <c r="I154" s="10" t="s">
        <v>27</v>
      </c>
      <c r="J154" s="9" t="s">
        <v>26</v>
      </c>
      <c r="K154" s="10" t="s">
        <v>27</v>
      </c>
      <c r="L154" s="10" t="s">
        <v>27</v>
      </c>
      <c r="M154" s="10" t="s">
        <v>27</v>
      </c>
      <c r="N154" s="10" t="s">
        <v>1193</v>
      </c>
      <c r="O154" s="10"/>
      <c r="P154" s="10" t="s">
        <v>309</v>
      </c>
      <c r="Q154" s="10" t="s">
        <v>310</v>
      </c>
      <c r="R154" s="32"/>
    </row>
    <row r="155" spans="1:18" ht="39.6" x14ac:dyDescent="0.3">
      <c r="A155" s="14">
        <f t="shared" si="9"/>
        <v>151</v>
      </c>
      <c r="B155" s="9" t="s">
        <v>23</v>
      </c>
      <c r="C155" s="10">
        <f t="shared" si="10"/>
        <v>151</v>
      </c>
      <c r="D155" s="10" t="s">
        <v>1194</v>
      </c>
      <c r="E155" s="10">
        <v>1</v>
      </c>
      <c r="F155" s="55">
        <f t="shared" si="8"/>
        <v>0.75</v>
      </c>
      <c r="G155" s="10" t="s">
        <v>27</v>
      </c>
      <c r="H155" s="10">
        <f t="shared" si="11"/>
        <v>1.5</v>
      </c>
      <c r="I155" s="10" t="s">
        <v>27</v>
      </c>
      <c r="J155" s="9" t="s">
        <v>26</v>
      </c>
      <c r="K155" s="10" t="s">
        <v>27</v>
      </c>
      <c r="L155" s="10" t="s">
        <v>27</v>
      </c>
      <c r="M155" s="10" t="s">
        <v>27</v>
      </c>
      <c r="N155" s="10" t="s">
        <v>1194</v>
      </c>
      <c r="O155" s="10"/>
      <c r="P155" s="10" t="s">
        <v>227</v>
      </c>
      <c r="Q155" s="10" t="s">
        <v>311</v>
      </c>
      <c r="R155" s="32"/>
    </row>
    <row r="156" spans="1:18" ht="52.8" x14ac:dyDescent="0.3">
      <c r="A156" s="14">
        <f t="shared" si="9"/>
        <v>152</v>
      </c>
      <c r="B156" s="9" t="s">
        <v>23</v>
      </c>
      <c r="C156" s="10">
        <f t="shared" si="10"/>
        <v>152</v>
      </c>
      <c r="D156" s="10" t="s">
        <v>312</v>
      </c>
      <c r="E156" s="10">
        <v>1</v>
      </c>
      <c r="F156" s="55">
        <f t="shared" si="8"/>
        <v>0.75</v>
      </c>
      <c r="G156" s="10" t="s">
        <v>27</v>
      </c>
      <c r="H156" s="10">
        <f t="shared" si="11"/>
        <v>1.5</v>
      </c>
      <c r="I156" s="10" t="s">
        <v>27</v>
      </c>
      <c r="J156" s="9" t="s">
        <v>26</v>
      </c>
      <c r="K156" s="10" t="s">
        <v>27</v>
      </c>
      <c r="L156" s="10" t="s">
        <v>27</v>
      </c>
      <c r="M156" s="10" t="s">
        <v>27</v>
      </c>
      <c r="N156" s="10" t="s">
        <v>312</v>
      </c>
      <c r="O156" s="10"/>
      <c r="P156" s="10" t="s">
        <v>313</v>
      </c>
      <c r="Q156" s="10" t="s">
        <v>314</v>
      </c>
      <c r="R156" s="32"/>
    </row>
    <row r="157" spans="1:18" ht="39.6" x14ac:dyDescent="0.3">
      <c r="A157" s="14">
        <f t="shared" si="9"/>
        <v>153</v>
      </c>
      <c r="B157" s="9" t="s">
        <v>23</v>
      </c>
      <c r="C157" s="10">
        <f t="shared" si="10"/>
        <v>153</v>
      </c>
      <c r="D157" s="10" t="s">
        <v>1195</v>
      </c>
      <c r="E157" s="10">
        <v>2</v>
      </c>
      <c r="F157" s="55">
        <f t="shared" si="8"/>
        <v>1.5</v>
      </c>
      <c r="G157" s="10" t="s">
        <v>27</v>
      </c>
      <c r="H157" s="10">
        <f t="shared" si="11"/>
        <v>3</v>
      </c>
      <c r="I157" s="10" t="s">
        <v>27</v>
      </c>
      <c r="J157" s="9" t="s">
        <v>26</v>
      </c>
      <c r="K157" s="10" t="s">
        <v>27</v>
      </c>
      <c r="L157" s="10" t="s">
        <v>27</v>
      </c>
      <c r="M157" s="10" t="s">
        <v>27</v>
      </c>
      <c r="N157" s="10" t="s">
        <v>1195</v>
      </c>
      <c r="O157" s="10"/>
      <c r="P157" s="10" t="s">
        <v>315</v>
      </c>
      <c r="Q157" s="10" t="s">
        <v>316</v>
      </c>
      <c r="R157" s="32"/>
    </row>
    <row r="158" spans="1:18" ht="52.8" x14ac:dyDescent="0.3">
      <c r="A158" s="14">
        <f t="shared" si="9"/>
        <v>154</v>
      </c>
      <c r="B158" s="9" t="s">
        <v>23</v>
      </c>
      <c r="C158" s="10">
        <f t="shared" si="10"/>
        <v>154</v>
      </c>
      <c r="D158" s="10" t="s">
        <v>317</v>
      </c>
      <c r="E158" s="10">
        <v>1</v>
      </c>
      <c r="F158" s="55">
        <f t="shared" si="8"/>
        <v>0.75</v>
      </c>
      <c r="G158" s="10" t="s">
        <v>27</v>
      </c>
      <c r="H158" s="10">
        <f t="shared" si="11"/>
        <v>1.5</v>
      </c>
      <c r="I158" s="10" t="s">
        <v>27</v>
      </c>
      <c r="J158" s="9" t="s">
        <v>26</v>
      </c>
      <c r="K158" s="10" t="s">
        <v>27</v>
      </c>
      <c r="L158" s="10" t="s">
        <v>27</v>
      </c>
      <c r="M158" s="10" t="s">
        <v>27</v>
      </c>
      <c r="N158" s="10" t="s">
        <v>317</v>
      </c>
      <c r="O158" s="10"/>
      <c r="P158" s="10" t="s">
        <v>318</v>
      </c>
      <c r="Q158" s="10" t="s">
        <v>319</v>
      </c>
      <c r="R158" s="32"/>
    </row>
    <row r="159" spans="1:18" ht="52.8" x14ac:dyDescent="0.3">
      <c r="A159" s="14">
        <f t="shared" si="9"/>
        <v>155</v>
      </c>
      <c r="B159" s="9" t="s">
        <v>23</v>
      </c>
      <c r="C159" s="10">
        <f t="shared" si="10"/>
        <v>155</v>
      </c>
      <c r="D159" s="10" t="s">
        <v>320</v>
      </c>
      <c r="E159" s="10">
        <v>2</v>
      </c>
      <c r="F159" s="55">
        <f t="shared" si="8"/>
        <v>1.5</v>
      </c>
      <c r="G159" s="10" t="s">
        <v>27</v>
      </c>
      <c r="H159" s="10">
        <f t="shared" si="11"/>
        <v>3</v>
      </c>
      <c r="I159" s="10" t="s">
        <v>27</v>
      </c>
      <c r="J159" s="9" t="s">
        <v>26</v>
      </c>
      <c r="K159" s="10" t="s">
        <v>27</v>
      </c>
      <c r="L159" s="10" t="s">
        <v>27</v>
      </c>
      <c r="M159" s="10" t="s">
        <v>27</v>
      </c>
      <c r="N159" s="10" t="s">
        <v>320</v>
      </c>
      <c r="O159" s="10"/>
      <c r="P159" s="10" t="s">
        <v>321</v>
      </c>
      <c r="Q159" s="10" t="s">
        <v>322</v>
      </c>
      <c r="R159" s="32"/>
    </row>
    <row r="160" spans="1:18" ht="66" x14ac:dyDescent="0.3">
      <c r="A160" s="14">
        <f t="shared" si="9"/>
        <v>156</v>
      </c>
      <c r="B160" s="9" t="s">
        <v>23</v>
      </c>
      <c r="C160" s="10">
        <f t="shared" si="10"/>
        <v>156</v>
      </c>
      <c r="D160" s="10" t="s">
        <v>323</v>
      </c>
      <c r="E160" s="10">
        <v>2</v>
      </c>
      <c r="F160" s="55">
        <f t="shared" si="8"/>
        <v>1.5</v>
      </c>
      <c r="G160" s="10" t="s">
        <v>27</v>
      </c>
      <c r="H160" s="10">
        <f t="shared" si="11"/>
        <v>3</v>
      </c>
      <c r="I160" s="10" t="s">
        <v>27</v>
      </c>
      <c r="J160" s="9" t="s">
        <v>26</v>
      </c>
      <c r="K160" s="10" t="s">
        <v>27</v>
      </c>
      <c r="L160" s="10" t="s">
        <v>27</v>
      </c>
      <c r="M160" s="10" t="s">
        <v>27</v>
      </c>
      <c r="N160" s="10" t="s">
        <v>323</v>
      </c>
      <c r="O160" s="10"/>
      <c r="P160" s="10" t="s">
        <v>324</v>
      </c>
      <c r="Q160" s="10" t="s">
        <v>325</v>
      </c>
      <c r="R160" s="32"/>
    </row>
    <row r="161" spans="1:18" ht="52.8" x14ac:dyDescent="0.3">
      <c r="A161" s="14">
        <f t="shared" si="9"/>
        <v>157</v>
      </c>
      <c r="B161" s="9" t="s">
        <v>23</v>
      </c>
      <c r="C161" s="10">
        <f t="shared" si="10"/>
        <v>157</v>
      </c>
      <c r="D161" s="10" t="s">
        <v>326</v>
      </c>
      <c r="E161" s="10">
        <v>1</v>
      </c>
      <c r="F161" s="55">
        <f t="shared" si="8"/>
        <v>0.75</v>
      </c>
      <c r="G161" s="10" t="s">
        <v>27</v>
      </c>
      <c r="H161" s="10">
        <f t="shared" si="11"/>
        <v>1.5</v>
      </c>
      <c r="I161" s="10" t="s">
        <v>27</v>
      </c>
      <c r="J161" s="9" t="s">
        <v>26</v>
      </c>
      <c r="K161" s="10" t="s">
        <v>27</v>
      </c>
      <c r="L161" s="10" t="s">
        <v>27</v>
      </c>
      <c r="M161" s="10" t="s">
        <v>27</v>
      </c>
      <c r="N161" s="10" t="s">
        <v>326</v>
      </c>
      <c r="O161" s="10"/>
      <c r="P161" s="10" t="s">
        <v>327</v>
      </c>
      <c r="Q161" s="10" t="s">
        <v>328</v>
      </c>
      <c r="R161" s="32"/>
    </row>
    <row r="162" spans="1:18" ht="52.8" x14ac:dyDescent="0.3">
      <c r="A162" s="14">
        <f t="shared" si="9"/>
        <v>158</v>
      </c>
      <c r="B162" s="9" t="s">
        <v>23</v>
      </c>
      <c r="C162" s="10">
        <f t="shared" si="10"/>
        <v>158</v>
      </c>
      <c r="D162" s="10" t="s">
        <v>329</v>
      </c>
      <c r="E162" s="10">
        <v>2</v>
      </c>
      <c r="F162" s="55">
        <f t="shared" si="8"/>
        <v>1.5</v>
      </c>
      <c r="G162" s="10" t="s">
        <v>103</v>
      </c>
      <c r="H162" s="10">
        <f t="shared" si="11"/>
        <v>3</v>
      </c>
      <c r="I162" s="10" t="s">
        <v>103</v>
      </c>
      <c r="J162" s="9" t="s">
        <v>26</v>
      </c>
      <c r="K162" s="10" t="s">
        <v>27</v>
      </c>
      <c r="L162" s="10" t="s">
        <v>27</v>
      </c>
      <c r="M162" s="10" t="s">
        <v>27</v>
      </c>
      <c r="N162" s="10" t="s">
        <v>329</v>
      </c>
      <c r="O162" s="10"/>
      <c r="P162" s="10" t="s">
        <v>330</v>
      </c>
      <c r="Q162" s="10" t="s">
        <v>331</v>
      </c>
      <c r="R162" s="32"/>
    </row>
    <row r="163" spans="1:18" ht="39.6" x14ac:dyDescent="0.3">
      <c r="A163" s="14">
        <f t="shared" si="9"/>
        <v>159</v>
      </c>
      <c r="B163" s="9" t="s">
        <v>23</v>
      </c>
      <c r="C163" s="10">
        <f t="shared" si="10"/>
        <v>159</v>
      </c>
      <c r="D163" s="10" t="s">
        <v>1196</v>
      </c>
      <c r="E163" s="10">
        <v>1</v>
      </c>
      <c r="F163" s="55">
        <f t="shared" si="8"/>
        <v>0.75</v>
      </c>
      <c r="G163" s="10" t="s">
        <v>27</v>
      </c>
      <c r="H163" s="10">
        <f t="shared" si="11"/>
        <v>1.5</v>
      </c>
      <c r="I163" s="10" t="s">
        <v>27</v>
      </c>
      <c r="J163" s="9" t="s">
        <v>26</v>
      </c>
      <c r="K163" s="10" t="s">
        <v>27</v>
      </c>
      <c r="L163" s="10" t="s">
        <v>27</v>
      </c>
      <c r="M163" s="10" t="s">
        <v>27</v>
      </c>
      <c r="N163" s="10" t="s">
        <v>1196</v>
      </c>
      <c r="O163" s="10"/>
      <c r="P163" s="10" t="s">
        <v>332</v>
      </c>
      <c r="Q163" s="10" t="s">
        <v>333</v>
      </c>
      <c r="R163" s="32"/>
    </row>
    <row r="164" spans="1:18" ht="52.8" x14ac:dyDescent="0.3">
      <c r="A164" s="14">
        <f t="shared" si="9"/>
        <v>160</v>
      </c>
      <c r="B164" s="9" t="s">
        <v>23</v>
      </c>
      <c r="C164" s="10">
        <f t="shared" si="10"/>
        <v>160</v>
      </c>
      <c r="D164" s="10" t="s">
        <v>334</v>
      </c>
      <c r="E164" s="10">
        <v>1</v>
      </c>
      <c r="F164" s="55">
        <f t="shared" si="8"/>
        <v>0.75</v>
      </c>
      <c r="G164" s="10" t="s">
        <v>27</v>
      </c>
      <c r="H164" s="10">
        <f t="shared" si="11"/>
        <v>1.5</v>
      </c>
      <c r="I164" s="10" t="s">
        <v>27</v>
      </c>
      <c r="J164" s="9" t="s">
        <v>26</v>
      </c>
      <c r="K164" s="10" t="s">
        <v>27</v>
      </c>
      <c r="L164" s="10" t="s">
        <v>27</v>
      </c>
      <c r="M164" s="10" t="s">
        <v>27</v>
      </c>
      <c r="N164" s="10" t="s">
        <v>334</v>
      </c>
      <c r="O164" s="10"/>
      <c r="P164" s="10" t="s">
        <v>335</v>
      </c>
      <c r="Q164" s="10" t="s">
        <v>336</v>
      </c>
      <c r="R164" s="32"/>
    </row>
    <row r="165" spans="1:18" ht="52.8" x14ac:dyDescent="0.3">
      <c r="A165" s="14">
        <f t="shared" si="9"/>
        <v>161</v>
      </c>
      <c r="B165" s="9" t="s">
        <v>23</v>
      </c>
      <c r="C165" s="10">
        <f t="shared" si="10"/>
        <v>161</v>
      </c>
      <c r="D165" s="10" t="s">
        <v>337</v>
      </c>
      <c r="E165" s="10">
        <v>1</v>
      </c>
      <c r="F165" s="55">
        <f t="shared" si="8"/>
        <v>0.75</v>
      </c>
      <c r="G165" s="10" t="s">
        <v>27</v>
      </c>
      <c r="H165" s="10">
        <f t="shared" si="11"/>
        <v>1.5</v>
      </c>
      <c r="I165" s="10" t="s">
        <v>27</v>
      </c>
      <c r="J165" s="9" t="s">
        <v>26</v>
      </c>
      <c r="K165" s="10" t="s">
        <v>27</v>
      </c>
      <c r="L165" s="10" t="s">
        <v>27</v>
      </c>
      <c r="M165" s="10" t="s">
        <v>27</v>
      </c>
      <c r="N165" s="10" t="s">
        <v>337</v>
      </c>
      <c r="O165" s="10"/>
      <c r="P165" s="10" t="s">
        <v>338</v>
      </c>
      <c r="Q165" s="10" t="s">
        <v>339</v>
      </c>
      <c r="R165" s="32"/>
    </row>
    <row r="166" spans="1:18" ht="52.8" x14ac:dyDescent="0.3">
      <c r="A166" s="14">
        <f t="shared" si="9"/>
        <v>162</v>
      </c>
      <c r="B166" s="9" t="s">
        <v>23</v>
      </c>
      <c r="C166" s="10">
        <f t="shared" si="10"/>
        <v>162</v>
      </c>
      <c r="D166" s="10" t="s">
        <v>340</v>
      </c>
      <c r="E166" s="10">
        <v>1</v>
      </c>
      <c r="F166" s="55">
        <f t="shared" si="8"/>
        <v>0.75</v>
      </c>
      <c r="G166" s="10" t="s">
        <v>27</v>
      </c>
      <c r="H166" s="10">
        <f t="shared" si="11"/>
        <v>1.5</v>
      </c>
      <c r="I166" s="10" t="s">
        <v>27</v>
      </c>
      <c r="J166" s="9" t="s">
        <v>26</v>
      </c>
      <c r="K166" s="10" t="s">
        <v>27</v>
      </c>
      <c r="L166" s="10" t="s">
        <v>27</v>
      </c>
      <c r="M166" s="10" t="s">
        <v>27</v>
      </c>
      <c r="N166" s="10" t="s">
        <v>340</v>
      </c>
      <c r="O166" s="10"/>
      <c r="P166" s="10" t="s">
        <v>341</v>
      </c>
      <c r="Q166" s="10" t="s">
        <v>342</v>
      </c>
      <c r="R166" s="32"/>
    </row>
    <row r="167" spans="1:18" ht="52.8" x14ac:dyDescent="0.3">
      <c r="A167" s="14">
        <f t="shared" si="9"/>
        <v>163</v>
      </c>
      <c r="B167" s="9" t="s">
        <v>23</v>
      </c>
      <c r="C167" s="10">
        <f t="shared" si="10"/>
        <v>163</v>
      </c>
      <c r="D167" s="10" t="s">
        <v>343</v>
      </c>
      <c r="E167" s="10">
        <v>1</v>
      </c>
      <c r="F167" s="55">
        <f t="shared" si="8"/>
        <v>0.75</v>
      </c>
      <c r="G167" s="10" t="s">
        <v>27</v>
      </c>
      <c r="H167" s="10">
        <f t="shared" si="11"/>
        <v>1.5</v>
      </c>
      <c r="I167" s="10" t="s">
        <v>27</v>
      </c>
      <c r="J167" s="9" t="s">
        <v>26</v>
      </c>
      <c r="K167" s="10" t="s">
        <v>27</v>
      </c>
      <c r="L167" s="10" t="s">
        <v>27</v>
      </c>
      <c r="M167" s="10" t="s">
        <v>27</v>
      </c>
      <c r="N167" s="10" t="s">
        <v>343</v>
      </c>
      <c r="O167" s="10"/>
      <c r="P167" s="10" t="s">
        <v>344</v>
      </c>
      <c r="Q167" s="10" t="s">
        <v>345</v>
      </c>
      <c r="R167" s="32"/>
    </row>
    <row r="168" spans="1:18" ht="52.8" x14ac:dyDescent="0.3">
      <c r="A168" s="14">
        <f t="shared" si="9"/>
        <v>164</v>
      </c>
      <c r="B168" s="9" t="s">
        <v>23</v>
      </c>
      <c r="C168" s="10">
        <f t="shared" si="10"/>
        <v>164</v>
      </c>
      <c r="D168" s="10" t="s">
        <v>346</v>
      </c>
      <c r="E168" s="10">
        <v>2</v>
      </c>
      <c r="F168" s="55">
        <f t="shared" si="8"/>
        <v>1.5</v>
      </c>
      <c r="G168" s="10" t="s">
        <v>27</v>
      </c>
      <c r="H168" s="10">
        <f t="shared" si="11"/>
        <v>3</v>
      </c>
      <c r="I168" s="10" t="s">
        <v>27</v>
      </c>
      <c r="J168" s="9" t="s">
        <v>26</v>
      </c>
      <c r="K168" s="10" t="s">
        <v>27</v>
      </c>
      <c r="L168" s="10" t="s">
        <v>27</v>
      </c>
      <c r="M168" s="10" t="s">
        <v>27</v>
      </c>
      <c r="N168" s="10" t="s">
        <v>346</v>
      </c>
      <c r="O168" s="10"/>
      <c r="P168" s="10" t="s">
        <v>347</v>
      </c>
      <c r="Q168" s="10" t="s">
        <v>348</v>
      </c>
      <c r="R168" s="32"/>
    </row>
    <row r="169" spans="1:18" ht="52.8" x14ac:dyDescent="0.3">
      <c r="A169" s="14">
        <f t="shared" si="9"/>
        <v>165</v>
      </c>
      <c r="B169" s="9" t="s">
        <v>23</v>
      </c>
      <c r="C169" s="10">
        <f t="shared" si="10"/>
        <v>165</v>
      </c>
      <c r="D169" s="10" t="s">
        <v>349</v>
      </c>
      <c r="E169" s="10">
        <v>1</v>
      </c>
      <c r="F169" s="55">
        <f t="shared" si="8"/>
        <v>0.75</v>
      </c>
      <c r="G169" s="10" t="s">
        <v>27</v>
      </c>
      <c r="H169" s="10">
        <f t="shared" si="11"/>
        <v>1.5</v>
      </c>
      <c r="I169" s="10" t="s">
        <v>27</v>
      </c>
      <c r="J169" s="9" t="s">
        <v>26</v>
      </c>
      <c r="K169" s="10" t="s">
        <v>27</v>
      </c>
      <c r="L169" s="10" t="s">
        <v>27</v>
      </c>
      <c r="M169" s="10" t="s">
        <v>27</v>
      </c>
      <c r="N169" s="10" t="s">
        <v>349</v>
      </c>
      <c r="O169" s="10"/>
      <c r="P169" s="10" t="s">
        <v>350</v>
      </c>
      <c r="Q169" s="10" t="s">
        <v>351</v>
      </c>
      <c r="R169" s="32"/>
    </row>
    <row r="170" spans="1:18" ht="52.8" x14ac:dyDescent="0.3">
      <c r="A170" s="14">
        <f t="shared" si="9"/>
        <v>166</v>
      </c>
      <c r="B170" s="9" t="s">
        <v>23</v>
      </c>
      <c r="C170" s="10">
        <f t="shared" si="10"/>
        <v>166</v>
      </c>
      <c r="D170" s="10" t="s">
        <v>352</v>
      </c>
      <c r="E170" s="10">
        <v>2</v>
      </c>
      <c r="F170" s="55">
        <f t="shared" si="8"/>
        <v>1.5</v>
      </c>
      <c r="G170" s="10" t="s">
        <v>27</v>
      </c>
      <c r="H170" s="10">
        <f t="shared" si="11"/>
        <v>3</v>
      </c>
      <c r="I170" s="10" t="s">
        <v>27</v>
      </c>
      <c r="J170" s="9" t="s">
        <v>26</v>
      </c>
      <c r="K170" s="10" t="s">
        <v>27</v>
      </c>
      <c r="L170" s="10" t="s">
        <v>27</v>
      </c>
      <c r="M170" s="10" t="s">
        <v>27</v>
      </c>
      <c r="N170" s="10" t="s">
        <v>352</v>
      </c>
      <c r="O170" s="10"/>
      <c r="P170" s="10" t="s">
        <v>353</v>
      </c>
      <c r="Q170" s="10" t="s">
        <v>354</v>
      </c>
      <c r="R170" s="32"/>
    </row>
    <row r="171" spans="1:18" ht="52.8" x14ac:dyDescent="0.3">
      <c r="A171" s="14">
        <f t="shared" si="9"/>
        <v>167</v>
      </c>
      <c r="B171" s="9" t="s">
        <v>23</v>
      </c>
      <c r="C171" s="10">
        <f t="shared" si="10"/>
        <v>167</v>
      </c>
      <c r="D171" s="10" t="s">
        <v>355</v>
      </c>
      <c r="E171" s="10">
        <v>1</v>
      </c>
      <c r="F171" s="55">
        <f t="shared" si="8"/>
        <v>0.75</v>
      </c>
      <c r="G171" s="10" t="s">
        <v>27</v>
      </c>
      <c r="H171" s="10">
        <f t="shared" si="11"/>
        <v>1.5</v>
      </c>
      <c r="I171" s="10" t="s">
        <v>27</v>
      </c>
      <c r="J171" s="9" t="s">
        <v>26</v>
      </c>
      <c r="K171" s="10" t="s">
        <v>27</v>
      </c>
      <c r="L171" s="10" t="s">
        <v>27</v>
      </c>
      <c r="M171" s="10" t="s">
        <v>27</v>
      </c>
      <c r="N171" s="10" t="s">
        <v>355</v>
      </c>
      <c r="O171" s="10"/>
      <c r="P171" s="10" t="s">
        <v>356</v>
      </c>
      <c r="Q171" s="10" t="s">
        <v>357</v>
      </c>
      <c r="R171" s="32"/>
    </row>
    <row r="172" spans="1:18" ht="66" x14ac:dyDescent="0.3">
      <c r="A172" s="14">
        <f t="shared" si="9"/>
        <v>168</v>
      </c>
      <c r="B172" s="9" t="s">
        <v>23</v>
      </c>
      <c r="C172" s="10">
        <f t="shared" si="10"/>
        <v>168</v>
      </c>
      <c r="D172" s="10" t="s">
        <v>1197</v>
      </c>
      <c r="E172" s="10">
        <v>1</v>
      </c>
      <c r="F172" s="55">
        <f t="shared" si="8"/>
        <v>0.75</v>
      </c>
      <c r="G172" s="10" t="s">
        <v>27</v>
      </c>
      <c r="H172" s="10">
        <f t="shared" si="11"/>
        <v>1.5</v>
      </c>
      <c r="I172" s="10" t="s">
        <v>27</v>
      </c>
      <c r="J172" s="9" t="s">
        <v>26</v>
      </c>
      <c r="K172" s="10" t="s">
        <v>27</v>
      </c>
      <c r="L172" s="10" t="s">
        <v>27</v>
      </c>
      <c r="M172" s="10" t="s">
        <v>27</v>
      </c>
      <c r="N172" s="10" t="s">
        <v>1197</v>
      </c>
      <c r="O172" s="10"/>
      <c r="P172" s="10" t="s">
        <v>358</v>
      </c>
      <c r="Q172" s="10" t="s">
        <v>359</v>
      </c>
      <c r="R172" s="36" t="s">
        <v>30</v>
      </c>
    </row>
    <row r="173" spans="1:18" ht="66" x14ac:dyDescent="0.3">
      <c r="A173" s="14">
        <f t="shared" si="9"/>
        <v>169</v>
      </c>
      <c r="B173" s="9" t="s">
        <v>23</v>
      </c>
      <c r="C173" s="10">
        <f t="shared" si="10"/>
        <v>169</v>
      </c>
      <c r="D173" s="10" t="s">
        <v>1198</v>
      </c>
      <c r="E173" s="10">
        <v>3</v>
      </c>
      <c r="F173" s="55">
        <f t="shared" si="8"/>
        <v>2.25</v>
      </c>
      <c r="G173" s="10" t="s">
        <v>27</v>
      </c>
      <c r="H173" s="10">
        <f t="shared" si="11"/>
        <v>4.5</v>
      </c>
      <c r="I173" s="10" t="s">
        <v>27</v>
      </c>
      <c r="J173" s="9" t="s">
        <v>26</v>
      </c>
      <c r="K173" s="10" t="s">
        <v>27</v>
      </c>
      <c r="L173" s="10" t="s">
        <v>27</v>
      </c>
      <c r="M173" s="10" t="s">
        <v>27</v>
      </c>
      <c r="N173" s="10" t="s">
        <v>1198</v>
      </c>
      <c r="O173" s="10"/>
      <c r="P173" s="10" t="s">
        <v>360</v>
      </c>
      <c r="Q173" s="10" t="s">
        <v>361</v>
      </c>
      <c r="R173" s="32"/>
    </row>
    <row r="174" spans="1:18" ht="39.6" x14ac:dyDescent="0.3">
      <c r="A174" s="14">
        <f t="shared" si="9"/>
        <v>170</v>
      </c>
      <c r="B174" s="9" t="s">
        <v>23</v>
      </c>
      <c r="C174" s="10">
        <f t="shared" si="10"/>
        <v>170</v>
      </c>
      <c r="D174" s="10" t="s">
        <v>1199</v>
      </c>
      <c r="E174" s="10">
        <v>2</v>
      </c>
      <c r="F174" s="55">
        <f t="shared" si="8"/>
        <v>1.5</v>
      </c>
      <c r="G174" s="10" t="s">
        <v>27</v>
      </c>
      <c r="H174" s="10">
        <f t="shared" si="11"/>
        <v>3</v>
      </c>
      <c r="I174" s="10" t="s">
        <v>27</v>
      </c>
      <c r="J174" s="9" t="s">
        <v>26</v>
      </c>
      <c r="K174" s="10" t="s">
        <v>27</v>
      </c>
      <c r="L174" s="10" t="s">
        <v>27</v>
      </c>
      <c r="M174" s="10" t="s">
        <v>27</v>
      </c>
      <c r="N174" s="10" t="s">
        <v>1199</v>
      </c>
      <c r="O174" s="10"/>
      <c r="P174" s="10" t="s">
        <v>362</v>
      </c>
      <c r="Q174" s="10" t="s">
        <v>363</v>
      </c>
      <c r="R174" s="32"/>
    </row>
    <row r="175" spans="1:18" ht="39.6" x14ac:dyDescent="0.3">
      <c r="A175" s="14">
        <f t="shared" si="9"/>
        <v>171</v>
      </c>
      <c r="B175" s="9" t="s">
        <v>23</v>
      </c>
      <c r="C175" s="10">
        <f t="shared" si="10"/>
        <v>171</v>
      </c>
      <c r="D175" s="10" t="s">
        <v>1200</v>
      </c>
      <c r="E175" s="10">
        <v>1</v>
      </c>
      <c r="F175" s="55">
        <f t="shared" si="8"/>
        <v>0.75</v>
      </c>
      <c r="G175" s="10" t="s">
        <v>27</v>
      </c>
      <c r="H175" s="10">
        <f t="shared" si="11"/>
        <v>1.5</v>
      </c>
      <c r="I175" s="10" t="s">
        <v>27</v>
      </c>
      <c r="J175" s="9" t="s">
        <v>26</v>
      </c>
      <c r="K175" s="10" t="s">
        <v>27</v>
      </c>
      <c r="L175" s="10" t="s">
        <v>27</v>
      </c>
      <c r="M175" s="10" t="s">
        <v>27</v>
      </c>
      <c r="N175" s="10" t="s">
        <v>1200</v>
      </c>
      <c r="O175" s="10"/>
      <c r="P175" s="10" t="s">
        <v>364</v>
      </c>
      <c r="Q175" s="10" t="s">
        <v>365</v>
      </c>
      <c r="R175" s="32"/>
    </row>
    <row r="176" spans="1:18" ht="39.6" x14ac:dyDescent="0.3">
      <c r="A176" s="14">
        <f t="shared" si="9"/>
        <v>172</v>
      </c>
      <c r="B176" s="9" t="s">
        <v>23</v>
      </c>
      <c r="C176" s="10">
        <f t="shared" si="10"/>
        <v>172</v>
      </c>
      <c r="D176" s="10" t="s">
        <v>1201</v>
      </c>
      <c r="E176" s="10">
        <v>4</v>
      </c>
      <c r="F176" s="55">
        <f t="shared" si="8"/>
        <v>3</v>
      </c>
      <c r="G176" s="10" t="s">
        <v>103</v>
      </c>
      <c r="H176" s="10">
        <f t="shared" si="11"/>
        <v>6</v>
      </c>
      <c r="I176" s="10" t="s">
        <v>103</v>
      </c>
      <c r="J176" s="9" t="s">
        <v>26</v>
      </c>
      <c r="K176" s="10" t="s">
        <v>27</v>
      </c>
      <c r="L176" s="10" t="s">
        <v>27</v>
      </c>
      <c r="M176" s="10" t="s">
        <v>27</v>
      </c>
      <c r="N176" s="10" t="s">
        <v>1202</v>
      </c>
      <c r="O176" s="10"/>
      <c r="P176" s="10" t="s">
        <v>366</v>
      </c>
      <c r="Q176" s="10" t="s">
        <v>367</v>
      </c>
      <c r="R176" s="32"/>
    </row>
    <row r="177" spans="1:18" ht="39.6" x14ac:dyDescent="0.3">
      <c r="A177" s="14">
        <f t="shared" si="9"/>
        <v>173</v>
      </c>
      <c r="B177" s="13" t="s">
        <v>158</v>
      </c>
      <c r="C177" s="10">
        <f t="shared" si="10"/>
        <v>173</v>
      </c>
      <c r="D177" s="10" t="s">
        <v>1203</v>
      </c>
      <c r="E177" s="11">
        <v>1</v>
      </c>
      <c r="F177" s="54">
        <f t="shared" si="8"/>
        <v>0.75</v>
      </c>
      <c r="G177" s="11" t="s">
        <v>27</v>
      </c>
      <c r="H177" s="14">
        <f t="shared" si="11"/>
        <v>1.5</v>
      </c>
      <c r="I177" s="11" t="s">
        <v>27</v>
      </c>
      <c r="J177" s="9" t="s">
        <v>26</v>
      </c>
      <c r="K177" s="10" t="s">
        <v>27</v>
      </c>
      <c r="L177" s="10" t="s">
        <v>27</v>
      </c>
      <c r="M177" s="10" t="s">
        <v>27</v>
      </c>
      <c r="N177" s="11" t="s">
        <v>1203</v>
      </c>
      <c r="O177" s="14"/>
      <c r="P177" s="14" t="s">
        <v>368</v>
      </c>
      <c r="Q177" s="14" t="s">
        <v>369</v>
      </c>
      <c r="R177" s="32"/>
    </row>
    <row r="178" spans="1:18" ht="39.6" x14ac:dyDescent="0.3">
      <c r="A178" s="14">
        <f t="shared" si="9"/>
        <v>174</v>
      </c>
      <c r="B178" s="13" t="s">
        <v>158</v>
      </c>
      <c r="C178" s="10">
        <f t="shared" si="10"/>
        <v>174</v>
      </c>
      <c r="D178" s="10" t="s">
        <v>1204</v>
      </c>
      <c r="E178" s="11">
        <v>1</v>
      </c>
      <c r="F178" s="54">
        <f t="shared" si="8"/>
        <v>0.75</v>
      </c>
      <c r="G178" s="11" t="s">
        <v>27</v>
      </c>
      <c r="H178" s="14">
        <f t="shared" si="11"/>
        <v>1.5</v>
      </c>
      <c r="I178" s="11" t="s">
        <v>27</v>
      </c>
      <c r="J178" s="9" t="s">
        <v>26</v>
      </c>
      <c r="K178" s="10" t="s">
        <v>27</v>
      </c>
      <c r="L178" s="10" t="s">
        <v>27</v>
      </c>
      <c r="M178" s="10" t="s">
        <v>27</v>
      </c>
      <c r="N178" s="11" t="s">
        <v>1204</v>
      </c>
      <c r="O178" s="14"/>
      <c r="P178" s="14" t="s">
        <v>370</v>
      </c>
      <c r="Q178" s="14" t="s">
        <v>371</v>
      </c>
      <c r="R178" s="32"/>
    </row>
    <row r="179" spans="1:18" ht="39.6" x14ac:dyDescent="0.3">
      <c r="A179" s="14">
        <f t="shared" si="9"/>
        <v>175</v>
      </c>
      <c r="B179" s="13" t="s">
        <v>158</v>
      </c>
      <c r="C179" s="10">
        <f t="shared" si="10"/>
        <v>175</v>
      </c>
      <c r="D179" s="10" t="s">
        <v>1205</v>
      </c>
      <c r="E179" s="11">
        <v>1</v>
      </c>
      <c r="F179" s="54">
        <f t="shared" si="8"/>
        <v>0.75</v>
      </c>
      <c r="G179" s="11" t="s">
        <v>27</v>
      </c>
      <c r="H179" s="14">
        <f t="shared" si="11"/>
        <v>1.5</v>
      </c>
      <c r="I179" s="11" t="s">
        <v>27</v>
      </c>
      <c r="J179" s="9" t="s">
        <v>26</v>
      </c>
      <c r="K179" s="10" t="s">
        <v>27</v>
      </c>
      <c r="L179" s="10" t="s">
        <v>27</v>
      </c>
      <c r="M179" s="10" t="s">
        <v>27</v>
      </c>
      <c r="N179" s="11" t="s">
        <v>1205</v>
      </c>
      <c r="O179" s="14"/>
      <c r="P179" s="14" t="s">
        <v>372</v>
      </c>
      <c r="Q179" s="14" t="s">
        <v>373</v>
      </c>
      <c r="R179" s="32"/>
    </row>
    <row r="180" spans="1:18" ht="39.6" x14ac:dyDescent="0.3">
      <c r="A180" s="14">
        <f t="shared" si="9"/>
        <v>176</v>
      </c>
      <c r="B180" s="13" t="s">
        <v>158</v>
      </c>
      <c r="C180" s="10">
        <f t="shared" si="10"/>
        <v>176</v>
      </c>
      <c r="D180" s="10" t="s">
        <v>1206</v>
      </c>
      <c r="E180" s="11">
        <v>3</v>
      </c>
      <c r="F180" s="54">
        <f t="shared" si="8"/>
        <v>2.25</v>
      </c>
      <c r="G180" s="11" t="s">
        <v>27</v>
      </c>
      <c r="H180" s="14">
        <f t="shared" si="11"/>
        <v>4.5</v>
      </c>
      <c r="I180" s="11" t="s">
        <v>27</v>
      </c>
      <c r="J180" s="9" t="s">
        <v>26</v>
      </c>
      <c r="K180" s="10" t="s">
        <v>27</v>
      </c>
      <c r="L180" s="10" t="s">
        <v>27</v>
      </c>
      <c r="M180" s="10" t="s">
        <v>27</v>
      </c>
      <c r="N180" s="11" t="s">
        <v>1206</v>
      </c>
      <c r="O180" s="14"/>
      <c r="P180" s="14" t="s">
        <v>374</v>
      </c>
      <c r="Q180" s="14" t="s">
        <v>375</v>
      </c>
      <c r="R180" s="32"/>
    </row>
    <row r="181" spans="1:18" ht="39.6" x14ac:dyDescent="0.3">
      <c r="A181" s="14">
        <f t="shared" si="9"/>
        <v>177</v>
      </c>
      <c r="B181" s="13" t="s">
        <v>158</v>
      </c>
      <c r="C181" s="10">
        <f t="shared" si="10"/>
        <v>177</v>
      </c>
      <c r="D181" s="10" t="s">
        <v>1207</v>
      </c>
      <c r="E181" s="11">
        <v>5</v>
      </c>
      <c r="F181" s="54">
        <f t="shared" si="8"/>
        <v>3.75</v>
      </c>
      <c r="G181" s="11" t="s">
        <v>24</v>
      </c>
      <c r="H181" s="14">
        <f t="shared" si="11"/>
        <v>7.5</v>
      </c>
      <c r="I181" s="11" t="s">
        <v>24</v>
      </c>
      <c r="J181" s="9" t="s">
        <v>26</v>
      </c>
      <c r="K181" s="10" t="s">
        <v>27</v>
      </c>
      <c r="L181" s="10" t="s">
        <v>27</v>
      </c>
      <c r="M181" s="10" t="s">
        <v>27</v>
      </c>
      <c r="N181" s="11" t="s">
        <v>1207</v>
      </c>
      <c r="O181" s="14"/>
      <c r="P181" s="14" t="s">
        <v>376</v>
      </c>
      <c r="Q181" s="14" t="s">
        <v>377</v>
      </c>
      <c r="R181" s="36"/>
    </row>
    <row r="182" spans="1:18" ht="39.6" x14ac:dyDescent="0.3">
      <c r="A182" s="14">
        <f t="shared" si="9"/>
        <v>178</v>
      </c>
      <c r="B182" s="13" t="s">
        <v>158</v>
      </c>
      <c r="C182" s="10">
        <f t="shared" si="10"/>
        <v>178</v>
      </c>
      <c r="D182" s="10" t="s">
        <v>1208</v>
      </c>
      <c r="E182" s="11">
        <v>2</v>
      </c>
      <c r="F182" s="54">
        <f t="shared" si="8"/>
        <v>1.5</v>
      </c>
      <c r="G182" s="11" t="s">
        <v>27</v>
      </c>
      <c r="H182" s="14">
        <f t="shared" si="11"/>
        <v>3</v>
      </c>
      <c r="I182" s="11" t="s">
        <v>24</v>
      </c>
      <c r="J182" s="9" t="s">
        <v>26</v>
      </c>
      <c r="K182" s="10" t="s">
        <v>27</v>
      </c>
      <c r="L182" s="10" t="s">
        <v>27</v>
      </c>
      <c r="M182" s="10" t="s">
        <v>27</v>
      </c>
      <c r="N182" s="11" t="s">
        <v>1208</v>
      </c>
      <c r="O182" s="14"/>
      <c r="P182" s="14" t="s">
        <v>378</v>
      </c>
      <c r="Q182" s="14" t="s">
        <v>379</v>
      </c>
      <c r="R182" s="32"/>
    </row>
    <row r="183" spans="1:18" ht="39.6" x14ac:dyDescent="0.3">
      <c r="A183" s="14">
        <f t="shared" si="9"/>
        <v>179</v>
      </c>
      <c r="B183" s="13" t="s">
        <v>158</v>
      </c>
      <c r="C183" s="10">
        <f t="shared" si="10"/>
        <v>179</v>
      </c>
      <c r="D183" s="10" t="s">
        <v>1209</v>
      </c>
      <c r="E183" s="11">
        <v>2</v>
      </c>
      <c r="F183" s="54">
        <f t="shared" si="8"/>
        <v>1.5</v>
      </c>
      <c r="G183" s="11" t="s">
        <v>27</v>
      </c>
      <c r="H183" s="14">
        <f t="shared" si="11"/>
        <v>3</v>
      </c>
      <c r="I183" s="11" t="s">
        <v>27</v>
      </c>
      <c r="J183" s="9" t="s">
        <v>26</v>
      </c>
      <c r="K183" s="10" t="s">
        <v>27</v>
      </c>
      <c r="L183" s="10" t="s">
        <v>27</v>
      </c>
      <c r="M183" s="10" t="s">
        <v>27</v>
      </c>
      <c r="N183" s="11" t="s">
        <v>1209</v>
      </c>
      <c r="O183" s="14"/>
      <c r="P183" s="14" t="s">
        <v>380</v>
      </c>
      <c r="Q183" s="14" t="s">
        <v>381</v>
      </c>
      <c r="R183" s="34"/>
    </row>
    <row r="184" spans="1:18" ht="39.6" x14ac:dyDescent="0.3">
      <c r="A184" s="14">
        <f t="shared" si="9"/>
        <v>180</v>
      </c>
      <c r="B184" s="13" t="s">
        <v>158</v>
      </c>
      <c r="C184" s="10">
        <f t="shared" si="10"/>
        <v>180</v>
      </c>
      <c r="D184" s="10" t="s">
        <v>1210</v>
      </c>
      <c r="E184" s="11">
        <v>1</v>
      </c>
      <c r="F184" s="54">
        <f t="shared" si="8"/>
        <v>0.75</v>
      </c>
      <c r="G184" s="11" t="s">
        <v>27</v>
      </c>
      <c r="H184" s="14">
        <f t="shared" si="11"/>
        <v>1.5</v>
      </c>
      <c r="I184" s="11" t="s">
        <v>27</v>
      </c>
      <c r="J184" s="9" t="s">
        <v>26</v>
      </c>
      <c r="K184" s="10" t="s">
        <v>27</v>
      </c>
      <c r="L184" s="10" t="s">
        <v>27</v>
      </c>
      <c r="M184" s="10" t="s">
        <v>27</v>
      </c>
      <c r="N184" s="11" t="s">
        <v>1210</v>
      </c>
      <c r="O184" s="14"/>
      <c r="P184" s="14" t="s">
        <v>382</v>
      </c>
      <c r="Q184" s="14" t="s">
        <v>383</v>
      </c>
      <c r="R184" s="32"/>
    </row>
    <row r="185" spans="1:18" ht="39.6" x14ac:dyDescent="0.3">
      <c r="A185" s="14">
        <f t="shared" si="9"/>
        <v>181</v>
      </c>
      <c r="B185" s="13" t="s">
        <v>158</v>
      </c>
      <c r="C185" s="10">
        <f t="shared" si="10"/>
        <v>181</v>
      </c>
      <c r="D185" s="10" t="s">
        <v>1211</v>
      </c>
      <c r="E185" s="11">
        <v>1</v>
      </c>
      <c r="F185" s="54">
        <f t="shared" si="8"/>
        <v>0.75</v>
      </c>
      <c r="G185" s="11" t="s">
        <v>27</v>
      </c>
      <c r="H185" s="14">
        <f t="shared" si="11"/>
        <v>1.5</v>
      </c>
      <c r="I185" s="11" t="s">
        <v>27</v>
      </c>
      <c r="J185" s="9" t="s">
        <v>26</v>
      </c>
      <c r="K185" s="10" t="s">
        <v>27</v>
      </c>
      <c r="L185" s="10" t="s">
        <v>27</v>
      </c>
      <c r="M185" s="10" t="s">
        <v>27</v>
      </c>
      <c r="N185" s="11" t="s">
        <v>1211</v>
      </c>
      <c r="O185" s="14"/>
      <c r="P185" s="14" t="s">
        <v>384</v>
      </c>
      <c r="Q185" s="14" t="s">
        <v>385</v>
      </c>
      <c r="R185" s="32"/>
    </row>
    <row r="186" spans="1:18" ht="39.6" x14ac:dyDescent="0.3">
      <c r="A186" s="14">
        <f t="shared" si="9"/>
        <v>182</v>
      </c>
      <c r="B186" s="13" t="s">
        <v>158</v>
      </c>
      <c r="C186" s="10">
        <f t="shared" si="10"/>
        <v>182</v>
      </c>
      <c r="D186" s="10" t="s">
        <v>1212</v>
      </c>
      <c r="E186" s="11">
        <v>1</v>
      </c>
      <c r="F186" s="54">
        <f t="shared" si="8"/>
        <v>0.75</v>
      </c>
      <c r="G186" s="11" t="s">
        <v>27</v>
      </c>
      <c r="H186" s="14">
        <f t="shared" si="11"/>
        <v>1.5</v>
      </c>
      <c r="I186" s="11" t="s">
        <v>27</v>
      </c>
      <c r="J186" s="9" t="s">
        <v>26</v>
      </c>
      <c r="K186" s="10" t="s">
        <v>27</v>
      </c>
      <c r="L186" s="10" t="s">
        <v>27</v>
      </c>
      <c r="M186" s="10" t="s">
        <v>27</v>
      </c>
      <c r="N186" s="11" t="s">
        <v>1212</v>
      </c>
      <c r="O186" s="14"/>
      <c r="P186" s="14" t="s">
        <v>386</v>
      </c>
      <c r="Q186" s="14" t="s">
        <v>387</v>
      </c>
      <c r="R186" s="32"/>
    </row>
    <row r="187" spans="1:18" ht="39.6" x14ac:dyDescent="0.3">
      <c r="A187" s="14">
        <f t="shared" si="9"/>
        <v>183</v>
      </c>
      <c r="B187" s="13" t="s">
        <v>158</v>
      </c>
      <c r="C187" s="10">
        <f t="shared" si="10"/>
        <v>183</v>
      </c>
      <c r="D187" s="10" t="s">
        <v>1213</v>
      </c>
      <c r="E187" s="11">
        <v>2</v>
      </c>
      <c r="F187" s="54">
        <f t="shared" si="8"/>
        <v>1.5</v>
      </c>
      <c r="G187" s="11" t="s">
        <v>103</v>
      </c>
      <c r="H187" s="14">
        <f t="shared" si="11"/>
        <v>3</v>
      </c>
      <c r="I187" s="11" t="s">
        <v>103</v>
      </c>
      <c r="J187" s="9" t="s">
        <v>26</v>
      </c>
      <c r="K187" s="10" t="s">
        <v>27</v>
      </c>
      <c r="L187" s="10" t="s">
        <v>27</v>
      </c>
      <c r="M187" s="10" t="s">
        <v>27</v>
      </c>
      <c r="N187" s="11" t="s">
        <v>1213</v>
      </c>
      <c r="O187" s="14"/>
      <c r="P187" s="14" t="s">
        <v>388</v>
      </c>
      <c r="Q187" s="14" t="s">
        <v>389</v>
      </c>
      <c r="R187" s="32"/>
    </row>
    <row r="188" spans="1:18" ht="39.6" x14ac:dyDescent="0.3">
      <c r="A188" s="14">
        <f t="shared" si="9"/>
        <v>184</v>
      </c>
      <c r="B188" s="13" t="s">
        <v>158</v>
      </c>
      <c r="C188" s="10">
        <f t="shared" si="10"/>
        <v>184</v>
      </c>
      <c r="D188" s="10" t="s">
        <v>1214</v>
      </c>
      <c r="E188" s="11">
        <v>1</v>
      </c>
      <c r="F188" s="54">
        <f t="shared" si="8"/>
        <v>0.75</v>
      </c>
      <c r="G188" s="11" t="s">
        <v>27</v>
      </c>
      <c r="H188" s="14">
        <f t="shared" si="11"/>
        <v>1.5</v>
      </c>
      <c r="I188" s="11" t="s">
        <v>27</v>
      </c>
      <c r="J188" s="9" t="s">
        <v>26</v>
      </c>
      <c r="K188" s="10" t="s">
        <v>27</v>
      </c>
      <c r="L188" s="10" t="s">
        <v>27</v>
      </c>
      <c r="M188" s="10" t="s">
        <v>27</v>
      </c>
      <c r="N188" s="11" t="s">
        <v>1214</v>
      </c>
      <c r="O188" s="14"/>
      <c r="P188" s="14" t="s">
        <v>390</v>
      </c>
      <c r="Q188" s="14" t="s">
        <v>391</v>
      </c>
      <c r="R188" s="32"/>
    </row>
    <row r="189" spans="1:18" ht="39.6" x14ac:dyDescent="0.3">
      <c r="A189" s="14">
        <f t="shared" si="9"/>
        <v>185</v>
      </c>
      <c r="B189" s="13" t="s">
        <v>158</v>
      </c>
      <c r="C189" s="10">
        <f t="shared" si="10"/>
        <v>185</v>
      </c>
      <c r="D189" s="10" t="s">
        <v>1215</v>
      </c>
      <c r="E189" s="11">
        <v>1</v>
      </c>
      <c r="F189" s="54">
        <f t="shared" si="8"/>
        <v>0.75</v>
      </c>
      <c r="G189" s="11" t="s">
        <v>27</v>
      </c>
      <c r="H189" s="14">
        <f t="shared" si="11"/>
        <v>1.5</v>
      </c>
      <c r="I189" s="11" t="s">
        <v>27</v>
      </c>
      <c r="J189" s="9" t="s">
        <v>26</v>
      </c>
      <c r="K189" s="10" t="s">
        <v>27</v>
      </c>
      <c r="L189" s="10" t="s">
        <v>27</v>
      </c>
      <c r="M189" s="10" t="s">
        <v>27</v>
      </c>
      <c r="N189" s="11" t="s">
        <v>1215</v>
      </c>
      <c r="O189" s="14"/>
      <c r="P189" s="14" t="s">
        <v>392</v>
      </c>
      <c r="Q189" s="14" t="s">
        <v>393</v>
      </c>
      <c r="R189" s="32"/>
    </row>
    <row r="190" spans="1:18" ht="39.6" x14ac:dyDescent="0.3">
      <c r="A190" s="14">
        <f t="shared" si="9"/>
        <v>186</v>
      </c>
      <c r="B190" s="13" t="s">
        <v>158</v>
      </c>
      <c r="C190" s="10">
        <f t="shared" si="10"/>
        <v>186</v>
      </c>
      <c r="D190" s="10" t="s">
        <v>1216</v>
      </c>
      <c r="E190" s="11">
        <v>1</v>
      </c>
      <c r="F190" s="54">
        <f t="shared" si="8"/>
        <v>0.75</v>
      </c>
      <c r="G190" s="11" t="s">
        <v>27</v>
      </c>
      <c r="H190" s="14">
        <f t="shared" si="11"/>
        <v>1.5</v>
      </c>
      <c r="I190" s="11" t="s">
        <v>27</v>
      </c>
      <c r="J190" s="9" t="s">
        <v>26</v>
      </c>
      <c r="K190" s="10" t="s">
        <v>27</v>
      </c>
      <c r="L190" s="10" t="s">
        <v>27</v>
      </c>
      <c r="M190" s="10" t="s">
        <v>27</v>
      </c>
      <c r="N190" s="11" t="s">
        <v>1216</v>
      </c>
      <c r="O190" s="14"/>
      <c r="P190" s="14" t="s">
        <v>394</v>
      </c>
      <c r="Q190" s="14" t="s">
        <v>395</v>
      </c>
      <c r="R190" s="32"/>
    </row>
    <row r="191" spans="1:18" ht="39.6" x14ac:dyDescent="0.3">
      <c r="A191" s="14">
        <f t="shared" si="9"/>
        <v>187</v>
      </c>
      <c r="B191" s="13" t="s">
        <v>158</v>
      </c>
      <c r="C191" s="10">
        <f t="shared" si="10"/>
        <v>187</v>
      </c>
      <c r="D191" s="10" t="s">
        <v>1217</v>
      </c>
      <c r="E191" s="11">
        <v>2</v>
      </c>
      <c r="F191" s="54">
        <f t="shared" si="8"/>
        <v>1.5</v>
      </c>
      <c r="G191" s="11" t="s">
        <v>27</v>
      </c>
      <c r="H191" s="14">
        <f t="shared" si="11"/>
        <v>3</v>
      </c>
      <c r="I191" s="11" t="s">
        <v>27</v>
      </c>
      <c r="J191" s="9" t="s">
        <v>26</v>
      </c>
      <c r="K191" s="10" t="s">
        <v>27</v>
      </c>
      <c r="L191" s="10" t="s">
        <v>27</v>
      </c>
      <c r="M191" s="10" t="s">
        <v>27</v>
      </c>
      <c r="N191" s="11" t="s">
        <v>1217</v>
      </c>
      <c r="O191" s="14"/>
      <c r="P191" s="14" t="s">
        <v>396</v>
      </c>
      <c r="Q191" s="14" t="s">
        <v>397</v>
      </c>
      <c r="R191" s="32"/>
    </row>
    <row r="192" spans="1:18" ht="39.6" x14ac:dyDescent="0.3">
      <c r="A192" s="14">
        <f t="shared" si="9"/>
        <v>188</v>
      </c>
      <c r="B192" s="13" t="s">
        <v>158</v>
      </c>
      <c r="C192" s="10">
        <f t="shared" si="10"/>
        <v>188</v>
      </c>
      <c r="D192" s="10" t="s">
        <v>1218</v>
      </c>
      <c r="E192" s="11">
        <v>1</v>
      </c>
      <c r="F192" s="54">
        <f t="shared" si="8"/>
        <v>0.75</v>
      </c>
      <c r="G192" s="11" t="s">
        <v>27</v>
      </c>
      <c r="H192" s="14">
        <f t="shared" si="11"/>
        <v>1.5</v>
      </c>
      <c r="I192" s="11" t="s">
        <v>27</v>
      </c>
      <c r="J192" s="9" t="s">
        <v>26</v>
      </c>
      <c r="K192" s="10" t="s">
        <v>27</v>
      </c>
      <c r="L192" s="10" t="s">
        <v>27</v>
      </c>
      <c r="M192" s="10" t="s">
        <v>27</v>
      </c>
      <c r="N192" s="11" t="s">
        <v>1218</v>
      </c>
      <c r="O192" s="14"/>
      <c r="P192" s="14" t="s">
        <v>398</v>
      </c>
      <c r="Q192" s="14" t="s">
        <v>399</v>
      </c>
      <c r="R192" s="32"/>
    </row>
    <row r="193" spans="1:18" ht="39.6" x14ac:dyDescent="0.3">
      <c r="A193" s="14">
        <f t="shared" si="9"/>
        <v>189</v>
      </c>
      <c r="B193" s="13" t="s">
        <v>158</v>
      </c>
      <c r="C193" s="10">
        <f t="shared" si="10"/>
        <v>189</v>
      </c>
      <c r="D193" s="10" t="s">
        <v>1219</v>
      </c>
      <c r="E193" s="11">
        <v>1</v>
      </c>
      <c r="F193" s="54">
        <f t="shared" si="8"/>
        <v>0.75</v>
      </c>
      <c r="G193" s="11" t="s">
        <v>27</v>
      </c>
      <c r="H193" s="14">
        <f t="shared" si="11"/>
        <v>1.5</v>
      </c>
      <c r="I193" s="11" t="s">
        <v>27</v>
      </c>
      <c r="J193" s="9" t="s">
        <v>26</v>
      </c>
      <c r="K193" s="10" t="s">
        <v>27</v>
      </c>
      <c r="L193" s="10" t="s">
        <v>27</v>
      </c>
      <c r="M193" s="10" t="s">
        <v>27</v>
      </c>
      <c r="N193" s="11" t="s">
        <v>1219</v>
      </c>
      <c r="O193" s="14"/>
      <c r="P193" s="14" t="s">
        <v>400</v>
      </c>
      <c r="Q193" s="14" t="s">
        <v>401</v>
      </c>
      <c r="R193" s="32"/>
    </row>
    <row r="194" spans="1:18" ht="39.6" x14ac:dyDescent="0.3">
      <c r="A194" s="14">
        <f t="shared" si="9"/>
        <v>190</v>
      </c>
      <c r="B194" s="13" t="s">
        <v>158</v>
      </c>
      <c r="C194" s="10">
        <f t="shared" si="10"/>
        <v>190</v>
      </c>
      <c r="D194" s="10" t="s">
        <v>1220</v>
      </c>
      <c r="E194" s="11">
        <v>1</v>
      </c>
      <c r="F194" s="54">
        <f t="shared" si="8"/>
        <v>0.75</v>
      </c>
      <c r="G194" s="11" t="s">
        <v>27</v>
      </c>
      <c r="H194" s="14">
        <f t="shared" si="11"/>
        <v>1.5</v>
      </c>
      <c r="I194" s="11" t="s">
        <v>27</v>
      </c>
      <c r="J194" s="9" t="s">
        <v>26</v>
      </c>
      <c r="K194" s="10" t="s">
        <v>27</v>
      </c>
      <c r="L194" s="10" t="s">
        <v>27</v>
      </c>
      <c r="M194" s="10" t="s">
        <v>27</v>
      </c>
      <c r="N194" s="11" t="s">
        <v>1220</v>
      </c>
      <c r="O194" s="14"/>
      <c r="P194" s="14" t="s">
        <v>402</v>
      </c>
      <c r="Q194" s="14" t="s">
        <v>403</v>
      </c>
      <c r="R194" s="32"/>
    </row>
    <row r="195" spans="1:18" ht="39.6" x14ac:dyDescent="0.3">
      <c r="A195" s="14">
        <f t="shared" si="9"/>
        <v>191</v>
      </c>
      <c r="B195" s="13" t="s">
        <v>158</v>
      </c>
      <c r="C195" s="10">
        <f t="shared" si="10"/>
        <v>191</v>
      </c>
      <c r="D195" s="10" t="s">
        <v>1221</v>
      </c>
      <c r="E195" s="11">
        <v>3</v>
      </c>
      <c r="F195" s="54">
        <f t="shared" si="8"/>
        <v>2.25</v>
      </c>
      <c r="G195" s="11" t="s">
        <v>27</v>
      </c>
      <c r="H195" s="14">
        <f t="shared" si="11"/>
        <v>4.5</v>
      </c>
      <c r="I195" s="11" t="s">
        <v>27</v>
      </c>
      <c r="J195" s="9" t="s">
        <v>26</v>
      </c>
      <c r="K195" s="10" t="s">
        <v>27</v>
      </c>
      <c r="L195" s="10" t="s">
        <v>27</v>
      </c>
      <c r="M195" s="10" t="s">
        <v>27</v>
      </c>
      <c r="N195" s="11" t="s">
        <v>1221</v>
      </c>
      <c r="O195" s="14"/>
      <c r="P195" s="14" t="s">
        <v>404</v>
      </c>
      <c r="Q195" s="14" t="s">
        <v>405</v>
      </c>
      <c r="R195" s="32"/>
    </row>
    <row r="196" spans="1:18" ht="39.6" x14ac:dyDescent="0.3">
      <c r="A196" s="14">
        <f t="shared" si="9"/>
        <v>192</v>
      </c>
      <c r="B196" s="13" t="s">
        <v>158</v>
      </c>
      <c r="C196" s="10">
        <f t="shared" si="10"/>
        <v>192</v>
      </c>
      <c r="D196" s="10" t="s">
        <v>1222</v>
      </c>
      <c r="E196" s="11">
        <v>2</v>
      </c>
      <c r="F196" s="54">
        <f t="shared" si="8"/>
        <v>1.5</v>
      </c>
      <c r="G196" s="11" t="s">
        <v>27</v>
      </c>
      <c r="H196" s="14">
        <f t="shared" si="11"/>
        <v>3</v>
      </c>
      <c r="I196" s="11" t="s">
        <v>27</v>
      </c>
      <c r="J196" s="9" t="s">
        <v>26</v>
      </c>
      <c r="K196" s="10" t="s">
        <v>27</v>
      </c>
      <c r="L196" s="10" t="s">
        <v>27</v>
      </c>
      <c r="M196" s="10" t="s">
        <v>27</v>
      </c>
      <c r="N196" s="11" t="s">
        <v>1222</v>
      </c>
      <c r="O196" s="14"/>
      <c r="P196" s="14" t="s">
        <v>406</v>
      </c>
      <c r="Q196" s="14" t="s">
        <v>407</v>
      </c>
      <c r="R196" s="32"/>
    </row>
    <row r="197" spans="1:18" ht="39.6" x14ac:dyDescent="0.3">
      <c r="A197" s="14">
        <f t="shared" si="9"/>
        <v>193</v>
      </c>
      <c r="B197" s="13" t="s">
        <v>158</v>
      </c>
      <c r="C197" s="10">
        <f t="shared" si="10"/>
        <v>193</v>
      </c>
      <c r="D197" s="10" t="s">
        <v>1223</v>
      </c>
      <c r="E197" s="11">
        <v>2</v>
      </c>
      <c r="F197" s="54">
        <f t="shared" ref="F197:F258" si="12">SUM(E197)*0.75</f>
        <v>1.5</v>
      </c>
      <c r="G197" s="11" t="s">
        <v>24</v>
      </c>
      <c r="H197" s="14">
        <f t="shared" si="11"/>
        <v>3</v>
      </c>
      <c r="I197" s="11" t="s">
        <v>24</v>
      </c>
      <c r="J197" s="9" t="s">
        <v>26</v>
      </c>
      <c r="K197" s="10" t="s">
        <v>27</v>
      </c>
      <c r="L197" s="10" t="s">
        <v>27</v>
      </c>
      <c r="M197" s="10" t="s">
        <v>27</v>
      </c>
      <c r="N197" s="11" t="s">
        <v>1223</v>
      </c>
      <c r="O197" s="14"/>
      <c r="P197" s="11" t="s">
        <v>1224</v>
      </c>
      <c r="Q197" s="11" t="s">
        <v>408</v>
      </c>
      <c r="R197" s="32"/>
    </row>
    <row r="198" spans="1:18" ht="39.6" x14ac:dyDescent="0.3">
      <c r="A198" s="14">
        <f t="shared" si="9"/>
        <v>194</v>
      </c>
      <c r="B198" s="13" t="s">
        <v>158</v>
      </c>
      <c r="C198" s="10">
        <f t="shared" si="10"/>
        <v>194</v>
      </c>
      <c r="D198" s="10" t="s">
        <v>1225</v>
      </c>
      <c r="E198" s="11">
        <v>2</v>
      </c>
      <c r="F198" s="54">
        <f t="shared" si="12"/>
        <v>1.5</v>
      </c>
      <c r="G198" s="11" t="s">
        <v>27</v>
      </c>
      <c r="H198" s="14">
        <f t="shared" si="11"/>
        <v>3</v>
      </c>
      <c r="I198" s="11" t="s">
        <v>27</v>
      </c>
      <c r="J198" s="9" t="s">
        <v>26</v>
      </c>
      <c r="K198" s="10" t="s">
        <v>27</v>
      </c>
      <c r="L198" s="10" t="s">
        <v>27</v>
      </c>
      <c r="M198" s="10" t="s">
        <v>27</v>
      </c>
      <c r="N198" s="11" t="s">
        <v>1225</v>
      </c>
      <c r="O198" s="14"/>
      <c r="P198" s="14" t="s">
        <v>409</v>
      </c>
      <c r="Q198" s="14" t="s">
        <v>410</v>
      </c>
      <c r="R198" s="32"/>
    </row>
    <row r="199" spans="1:18" ht="39.6" x14ac:dyDescent="0.3">
      <c r="A199" s="14">
        <f t="shared" ref="A199:A262" si="13">SUM(A198)+1</f>
        <v>195</v>
      </c>
      <c r="B199" s="13" t="s">
        <v>158</v>
      </c>
      <c r="C199" s="10">
        <f t="shared" ref="C199:C262" si="14">SUM(C198+1)</f>
        <v>195</v>
      </c>
      <c r="D199" s="10" t="s">
        <v>1226</v>
      </c>
      <c r="E199" s="11">
        <v>3</v>
      </c>
      <c r="F199" s="54">
        <f t="shared" si="12"/>
        <v>2.25</v>
      </c>
      <c r="G199" s="11" t="s">
        <v>27</v>
      </c>
      <c r="H199" s="14">
        <f t="shared" ref="H199:H260" si="15">SUM(E199)*1.5</f>
        <v>4.5</v>
      </c>
      <c r="I199" s="11" t="s">
        <v>27</v>
      </c>
      <c r="J199" s="9" t="s">
        <v>26</v>
      </c>
      <c r="K199" s="10" t="s">
        <v>27</v>
      </c>
      <c r="L199" s="10" t="s">
        <v>27</v>
      </c>
      <c r="M199" s="10" t="s">
        <v>27</v>
      </c>
      <c r="N199" s="11" t="s">
        <v>1226</v>
      </c>
      <c r="O199" s="14"/>
      <c r="P199" s="14" t="s">
        <v>411</v>
      </c>
      <c r="Q199" s="14" t="s">
        <v>412</v>
      </c>
      <c r="R199" s="32"/>
    </row>
    <row r="200" spans="1:18" ht="39.6" x14ac:dyDescent="0.3">
      <c r="A200" s="14">
        <f t="shared" si="13"/>
        <v>196</v>
      </c>
      <c r="B200" s="13" t="s">
        <v>158</v>
      </c>
      <c r="C200" s="10">
        <f t="shared" si="14"/>
        <v>196</v>
      </c>
      <c r="D200" s="10" t="s">
        <v>1227</v>
      </c>
      <c r="E200" s="11">
        <v>2</v>
      </c>
      <c r="F200" s="54">
        <f t="shared" si="12"/>
        <v>1.5</v>
      </c>
      <c r="G200" s="11" t="s">
        <v>27</v>
      </c>
      <c r="H200" s="14">
        <f t="shared" si="15"/>
        <v>3</v>
      </c>
      <c r="I200" s="11" t="s">
        <v>27</v>
      </c>
      <c r="J200" s="9" t="s">
        <v>26</v>
      </c>
      <c r="K200" s="10" t="s">
        <v>27</v>
      </c>
      <c r="L200" s="10" t="s">
        <v>27</v>
      </c>
      <c r="M200" s="10" t="s">
        <v>27</v>
      </c>
      <c r="N200" s="11" t="s">
        <v>1227</v>
      </c>
      <c r="O200" s="14"/>
      <c r="P200" s="14" t="s">
        <v>413</v>
      </c>
      <c r="Q200" s="14" t="s">
        <v>414</v>
      </c>
      <c r="R200" s="32"/>
    </row>
    <row r="201" spans="1:18" ht="39.6" x14ac:dyDescent="0.3">
      <c r="A201" s="14">
        <f t="shared" si="13"/>
        <v>197</v>
      </c>
      <c r="B201" s="13" t="s">
        <v>158</v>
      </c>
      <c r="C201" s="10">
        <f t="shared" si="14"/>
        <v>197</v>
      </c>
      <c r="D201" s="10" t="s">
        <v>1228</v>
      </c>
      <c r="E201" s="11">
        <v>1</v>
      </c>
      <c r="F201" s="54">
        <f t="shared" si="12"/>
        <v>0.75</v>
      </c>
      <c r="G201" s="11" t="s">
        <v>27</v>
      </c>
      <c r="H201" s="14">
        <f t="shared" si="15"/>
        <v>1.5</v>
      </c>
      <c r="I201" s="11" t="s">
        <v>27</v>
      </c>
      <c r="J201" s="9" t="s">
        <v>26</v>
      </c>
      <c r="K201" s="10" t="s">
        <v>27</v>
      </c>
      <c r="L201" s="10" t="s">
        <v>27</v>
      </c>
      <c r="M201" s="10" t="s">
        <v>27</v>
      </c>
      <c r="N201" s="11" t="s">
        <v>1228</v>
      </c>
      <c r="O201" s="14"/>
      <c r="P201" s="14" t="s">
        <v>415</v>
      </c>
      <c r="Q201" s="14" t="s">
        <v>416</v>
      </c>
      <c r="R201" s="32"/>
    </row>
    <row r="202" spans="1:18" ht="39.6" x14ac:dyDescent="0.3">
      <c r="A202" s="14">
        <f t="shared" si="13"/>
        <v>198</v>
      </c>
      <c r="B202" s="13" t="s">
        <v>158</v>
      </c>
      <c r="C202" s="10">
        <f t="shared" si="14"/>
        <v>198</v>
      </c>
      <c r="D202" s="10" t="s">
        <v>1229</v>
      </c>
      <c r="E202" s="11">
        <v>1</v>
      </c>
      <c r="F202" s="54">
        <f t="shared" si="12"/>
        <v>0.75</v>
      </c>
      <c r="G202" s="11" t="s">
        <v>27</v>
      </c>
      <c r="H202" s="14">
        <f t="shared" si="15"/>
        <v>1.5</v>
      </c>
      <c r="I202" s="11" t="s">
        <v>27</v>
      </c>
      <c r="J202" s="9" t="s">
        <v>26</v>
      </c>
      <c r="K202" s="10" t="s">
        <v>27</v>
      </c>
      <c r="L202" s="10" t="s">
        <v>27</v>
      </c>
      <c r="M202" s="10" t="s">
        <v>27</v>
      </c>
      <c r="N202" s="11" t="s">
        <v>1229</v>
      </c>
      <c r="O202" s="14"/>
      <c r="P202" s="14" t="s">
        <v>417</v>
      </c>
      <c r="Q202" s="14" t="s">
        <v>418</v>
      </c>
      <c r="R202" s="32"/>
    </row>
    <row r="203" spans="1:18" ht="39.6" x14ac:dyDescent="0.3">
      <c r="A203" s="14">
        <f t="shared" si="13"/>
        <v>199</v>
      </c>
      <c r="B203" s="13" t="s">
        <v>158</v>
      </c>
      <c r="C203" s="10">
        <f t="shared" si="14"/>
        <v>199</v>
      </c>
      <c r="D203" s="10" t="s">
        <v>1230</v>
      </c>
      <c r="E203" s="11">
        <v>1</v>
      </c>
      <c r="F203" s="54">
        <f t="shared" si="12"/>
        <v>0.75</v>
      </c>
      <c r="G203" s="11" t="s">
        <v>27</v>
      </c>
      <c r="H203" s="14">
        <f t="shared" si="15"/>
        <v>1.5</v>
      </c>
      <c r="I203" s="11" t="s">
        <v>27</v>
      </c>
      <c r="J203" s="9" t="s">
        <v>26</v>
      </c>
      <c r="K203" s="10" t="s">
        <v>27</v>
      </c>
      <c r="L203" s="10" t="s">
        <v>27</v>
      </c>
      <c r="M203" s="10" t="s">
        <v>27</v>
      </c>
      <c r="N203" s="11" t="s">
        <v>1230</v>
      </c>
      <c r="O203" s="14"/>
      <c r="P203" s="14" t="s">
        <v>419</v>
      </c>
      <c r="Q203" s="14" t="s">
        <v>420</v>
      </c>
      <c r="R203" s="32"/>
    </row>
    <row r="204" spans="1:18" ht="39.6" x14ac:dyDescent="0.3">
      <c r="A204" s="14">
        <f t="shared" si="13"/>
        <v>200</v>
      </c>
      <c r="B204" s="13" t="s">
        <v>158</v>
      </c>
      <c r="C204" s="10">
        <f t="shared" si="14"/>
        <v>200</v>
      </c>
      <c r="D204" s="10" t="s">
        <v>1231</v>
      </c>
      <c r="E204" s="11">
        <v>1</v>
      </c>
      <c r="F204" s="54">
        <f t="shared" si="12"/>
        <v>0.75</v>
      </c>
      <c r="G204" s="11" t="s">
        <v>27</v>
      </c>
      <c r="H204" s="14">
        <f t="shared" si="15"/>
        <v>1.5</v>
      </c>
      <c r="I204" s="11" t="s">
        <v>27</v>
      </c>
      <c r="J204" s="9" t="s">
        <v>26</v>
      </c>
      <c r="K204" s="10" t="s">
        <v>27</v>
      </c>
      <c r="L204" s="10" t="s">
        <v>27</v>
      </c>
      <c r="M204" s="10" t="s">
        <v>27</v>
      </c>
      <c r="N204" s="11" t="s">
        <v>1231</v>
      </c>
      <c r="O204" s="14"/>
      <c r="P204" s="14" t="s">
        <v>421</v>
      </c>
      <c r="Q204" s="14" t="s">
        <v>422</v>
      </c>
      <c r="R204" s="32"/>
    </row>
    <row r="205" spans="1:18" ht="39.6" x14ac:dyDescent="0.3">
      <c r="A205" s="14">
        <f t="shared" si="13"/>
        <v>201</v>
      </c>
      <c r="B205" s="13" t="s">
        <v>158</v>
      </c>
      <c r="C205" s="10">
        <f t="shared" si="14"/>
        <v>201</v>
      </c>
      <c r="D205" s="10" t="s">
        <v>1232</v>
      </c>
      <c r="E205" s="11">
        <v>2</v>
      </c>
      <c r="F205" s="54">
        <f t="shared" si="12"/>
        <v>1.5</v>
      </c>
      <c r="G205" s="11" t="s">
        <v>27</v>
      </c>
      <c r="H205" s="14">
        <f t="shared" si="15"/>
        <v>3</v>
      </c>
      <c r="I205" s="11" t="s">
        <v>27</v>
      </c>
      <c r="J205" s="9" t="s">
        <v>26</v>
      </c>
      <c r="K205" s="10" t="s">
        <v>27</v>
      </c>
      <c r="L205" s="10" t="s">
        <v>27</v>
      </c>
      <c r="M205" s="10" t="s">
        <v>27</v>
      </c>
      <c r="N205" s="11" t="s">
        <v>1232</v>
      </c>
      <c r="O205" s="14"/>
      <c r="P205" s="14" t="s">
        <v>423</v>
      </c>
      <c r="Q205" s="14" t="s">
        <v>424</v>
      </c>
      <c r="R205" s="32"/>
    </row>
    <row r="206" spans="1:18" ht="39.6" x14ac:dyDescent="0.3">
      <c r="A206" s="14">
        <f t="shared" si="13"/>
        <v>202</v>
      </c>
      <c r="B206" s="13" t="s">
        <v>158</v>
      </c>
      <c r="C206" s="10">
        <f t="shared" si="14"/>
        <v>202</v>
      </c>
      <c r="D206" s="10" t="s">
        <v>1233</v>
      </c>
      <c r="E206" s="11">
        <v>2</v>
      </c>
      <c r="F206" s="54">
        <f t="shared" si="12"/>
        <v>1.5</v>
      </c>
      <c r="G206" s="11" t="s">
        <v>27</v>
      </c>
      <c r="H206" s="14">
        <f t="shared" si="15"/>
        <v>3</v>
      </c>
      <c r="I206" s="11" t="s">
        <v>27</v>
      </c>
      <c r="J206" s="9" t="s">
        <v>26</v>
      </c>
      <c r="K206" s="10" t="s">
        <v>27</v>
      </c>
      <c r="L206" s="10" t="s">
        <v>27</v>
      </c>
      <c r="M206" s="10" t="s">
        <v>27</v>
      </c>
      <c r="N206" s="11" t="s">
        <v>1233</v>
      </c>
      <c r="O206" s="14"/>
      <c r="P206" s="14" t="s">
        <v>425</v>
      </c>
      <c r="Q206" s="14" t="s">
        <v>426</v>
      </c>
      <c r="R206" s="32"/>
    </row>
    <row r="207" spans="1:18" ht="39.6" x14ac:dyDescent="0.3">
      <c r="A207" s="14">
        <f t="shared" si="13"/>
        <v>203</v>
      </c>
      <c r="B207" s="13" t="s">
        <v>158</v>
      </c>
      <c r="C207" s="10">
        <f t="shared" si="14"/>
        <v>203</v>
      </c>
      <c r="D207" s="10" t="s">
        <v>1340</v>
      </c>
      <c r="E207" s="11">
        <v>1</v>
      </c>
      <c r="F207" s="54">
        <f t="shared" si="12"/>
        <v>0.75</v>
      </c>
      <c r="G207" s="11" t="s">
        <v>27</v>
      </c>
      <c r="H207" s="14">
        <f t="shared" si="15"/>
        <v>1.5</v>
      </c>
      <c r="I207" s="11" t="s">
        <v>27</v>
      </c>
      <c r="J207" s="9" t="s">
        <v>26</v>
      </c>
      <c r="K207" s="10" t="s">
        <v>27</v>
      </c>
      <c r="L207" s="10" t="s">
        <v>27</v>
      </c>
      <c r="M207" s="10" t="s">
        <v>27</v>
      </c>
      <c r="N207" s="11" t="s">
        <v>1234</v>
      </c>
      <c r="O207" s="14"/>
      <c r="P207" s="14" t="s">
        <v>427</v>
      </c>
      <c r="Q207" s="14" t="s">
        <v>428</v>
      </c>
      <c r="R207" s="32"/>
    </row>
    <row r="208" spans="1:18" ht="39.6" x14ac:dyDescent="0.3">
      <c r="A208" s="14">
        <f t="shared" si="13"/>
        <v>204</v>
      </c>
      <c r="B208" s="13" t="s">
        <v>158</v>
      </c>
      <c r="C208" s="10">
        <f t="shared" si="14"/>
        <v>204</v>
      </c>
      <c r="D208" s="10" t="s">
        <v>1235</v>
      </c>
      <c r="E208" s="11">
        <v>1</v>
      </c>
      <c r="F208" s="54">
        <f t="shared" si="12"/>
        <v>0.75</v>
      </c>
      <c r="G208" s="11" t="s">
        <v>27</v>
      </c>
      <c r="H208" s="14">
        <f t="shared" si="15"/>
        <v>1.5</v>
      </c>
      <c r="I208" s="11" t="s">
        <v>27</v>
      </c>
      <c r="J208" s="9" t="s">
        <v>26</v>
      </c>
      <c r="K208" s="10" t="s">
        <v>27</v>
      </c>
      <c r="L208" s="10" t="s">
        <v>27</v>
      </c>
      <c r="M208" s="10" t="s">
        <v>27</v>
      </c>
      <c r="N208" s="11" t="s">
        <v>1235</v>
      </c>
      <c r="O208" s="14"/>
      <c r="P208" s="14" t="s">
        <v>429</v>
      </c>
      <c r="Q208" s="14" t="s">
        <v>430</v>
      </c>
      <c r="R208" s="32"/>
    </row>
    <row r="209" spans="1:18" ht="39.6" x14ac:dyDescent="0.3">
      <c r="A209" s="14">
        <f t="shared" si="13"/>
        <v>205</v>
      </c>
      <c r="B209" s="13" t="s">
        <v>158</v>
      </c>
      <c r="C209" s="10">
        <f t="shared" si="14"/>
        <v>205</v>
      </c>
      <c r="D209" s="10" t="s">
        <v>1236</v>
      </c>
      <c r="E209" s="11">
        <v>1</v>
      </c>
      <c r="F209" s="54">
        <f t="shared" si="12"/>
        <v>0.75</v>
      </c>
      <c r="G209" s="11" t="s">
        <v>27</v>
      </c>
      <c r="H209" s="14">
        <f t="shared" si="15"/>
        <v>1.5</v>
      </c>
      <c r="I209" s="11" t="s">
        <v>27</v>
      </c>
      <c r="J209" s="9" t="s">
        <v>26</v>
      </c>
      <c r="K209" s="10" t="s">
        <v>27</v>
      </c>
      <c r="L209" s="10" t="s">
        <v>27</v>
      </c>
      <c r="M209" s="10" t="s">
        <v>27</v>
      </c>
      <c r="N209" s="11" t="s">
        <v>1236</v>
      </c>
      <c r="O209" s="14"/>
      <c r="P209" s="14" t="s">
        <v>431</v>
      </c>
      <c r="Q209" s="14" t="s">
        <v>432</v>
      </c>
      <c r="R209" s="32"/>
    </row>
    <row r="210" spans="1:18" ht="39.6" x14ac:dyDescent="0.3">
      <c r="A210" s="14">
        <f t="shared" si="13"/>
        <v>206</v>
      </c>
      <c r="B210" s="13" t="s">
        <v>158</v>
      </c>
      <c r="C210" s="10">
        <f t="shared" si="14"/>
        <v>206</v>
      </c>
      <c r="D210" s="10" t="s">
        <v>1237</v>
      </c>
      <c r="E210" s="11">
        <v>1</v>
      </c>
      <c r="F210" s="54">
        <f t="shared" si="12"/>
        <v>0.75</v>
      </c>
      <c r="G210" s="11" t="s">
        <v>27</v>
      </c>
      <c r="H210" s="14">
        <f t="shared" si="15"/>
        <v>1.5</v>
      </c>
      <c r="I210" s="11" t="s">
        <v>27</v>
      </c>
      <c r="J210" s="9" t="s">
        <v>26</v>
      </c>
      <c r="K210" s="10" t="s">
        <v>27</v>
      </c>
      <c r="L210" s="10" t="s">
        <v>27</v>
      </c>
      <c r="M210" s="10" t="s">
        <v>27</v>
      </c>
      <c r="N210" s="11" t="s">
        <v>1237</v>
      </c>
      <c r="O210" s="14"/>
      <c r="P210" s="14" t="s">
        <v>433</v>
      </c>
      <c r="Q210" s="14" t="s">
        <v>434</v>
      </c>
      <c r="R210" s="32"/>
    </row>
    <row r="211" spans="1:18" ht="39.6" x14ac:dyDescent="0.3">
      <c r="A211" s="14">
        <f t="shared" si="13"/>
        <v>207</v>
      </c>
      <c r="B211" s="13" t="s">
        <v>158</v>
      </c>
      <c r="C211" s="10">
        <f t="shared" si="14"/>
        <v>207</v>
      </c>
      <c r="D211" s="10" t="s">
        <v>1238</v>
      </c>
      <c r="E211" s="11">
        <v>1</v>
      </c>
      <c r="F211" s="54">
        <f t="shared" si="12"/>
        <v>0.75</v>
      </c>
      <c r="G211" s="11" t="s">
        <v>27</v>
      </c>
      <c r="H211" s="14">
        <f t="shared" si="15"/>
        <v>1.5</v>
      </c>
      <c r="I211" s="11" t="s">
        <v>27</v>
      </c>
      <c r="J211" s="9" t="s">
        <v>26</v>
      </c>
      <c r="K211" s="10" t="s">
        <v>27</v>
      </c>
      <c r="L211" s="10" t="s">
        <v>27</v>
      </c>
      <c r="M211" s="10" t="s">
        <v>27</v>
      </c>
      <c r="N211" s="11" t="s">
        <v>1238</v>
      </c>
      <c r="O211" s="14"/>
      <c r="P211" s="14" t="s">
        <v>435</v>
      </c>
      <c r="Q211" s="14" t="s">
        <v>436</v>
      </c>
      <c r="R211" s="32"/>
    </row>
    <row r="212" spans="1:18" ht="39.6" x14ac:dyDescent="0.3">
      <c r="A212" s="14">
        <f t="shared" si="13"/>
        <v>208</v>
      </c>
      <c r="B212" s="13" t="s">
        <v>158</v>
      </c>
      <c r="C212" s="10">
        <f t="shared" si="14"/>
        <v>208</v>
      </c>
      <c r="D212" s="10" t="s">
        <v>1239</v>
      </c>
      <c r="E212" s="11">
        <v>1</v>
      </c>
      <c r="F212" s="54">
        <f t="shared" si="12"/>
        <v>0.75</v>
      </c>
      <c r="G212" s="11" t="s">
        <v>27</v>
      </c>
      <c r="H212" s="14">
        <f t="shared" si="15"/>
        <v>1.5</v>
      </c>
      <c r="I212" s="11" t="s">
        <v>27</v>
      </c>
      <c r="J212" s="9" t="s">
        <v>26</v>
      </c>
      <c r="K212" s="10" t="s">
        <v>27</v>
      </c>
      <c r="L212" s="10" t="s">
        <v>27</v>
      </c>
      <c r="M212" s="10" t="s">
        <v>27</v>
      </c>
      <c r="N212" s="11" t="s">
        <v>1239</v>
      </c>
      <c r="O212" s="14"/>
      <c r="P212" s="14" t="s">
        <v>437</v>
      </c>
      <c r="Q212" s="14" t="s">
        <v>438</v>
      </c>
      <c r="R212" s="32"/>
    </row>
    <row r="213" spans="1:18" ht="39.6" x14ac:dyDescent="0.3">
      <c r="A213" s="14">
        <f t="shared" si="13"/>
        <v>209</v>
      </c>
      <c r="B213" s="13" t="s">
        <v>158</v>
      </c>
      <c r="C213" s="10">
        <f t="shared" si="14"/>
        <v>209</v>
      </c>
      <c r="D213" s="10" t="s">
        <v>1240</v>
      </c>
      <c r="E213" s="11">
        <v>1</v>
      </c>
      <c r="F213" s="54">
        <f t="shared" si="12"/>
        <v>0.75</v>
      </c>
      <c r="G213" s="11" t="s">
        <v>27</v>
      </c>
      <c r="H213" s="14">
        <f t="shared" si="15"/>
        <v>1.5</v>
      </c>
      <c r="I213" s="11" t="s">
        <v>27</v>
      </c>
      <c r="J213" s="9" t="s">
        <v>26</v>
      </c>
      <c r="K213" s="10" t="s">
        <v>27</v>
      </c>
      <c r="L213" s="10" t="s">
        <v>27</v>
      </c>
      <c r="M213" s="10" t="s">
        <v>27</v>
      </c>
      <c r="N213" s="11" t="s">
        <v>1240</v>
      </c>
      <c r="O213" s="14"/>
      <c r="P213" s="14" t="s">
        <v>439</v>
      </c>
      <c r="Q213" s="14" t="s">
        <v>440</v>
      </c>
      <c r="R213" s="32"/>
    </row>
    <row r="214" spans="1:18" ht="39.6" x14ac:dyDescent="0.3">
      <c r="A214" s="14">
        <f t="shared" si="13"/>
        <v>210</v>
      </c>
      <c r="B214" s="12" t="s">
        <v>1316</v>
      </c>
      <c r="C214" s="10">
        <f t="shared" si="14"/>
        <v>210</v>
      </c>
      <c r="D214" s="10" t="s">
        <v>441</v>
      </c>
      <c r="E214" s="11">
        <v>1</v>
      </c>
      <c r="F214" s="54">
        <f t="shared" si="12"/>
        <v>0.75</v>
      </c>
      <c r="G214" s="11" t="s">
        <v>27</v>
      </c>
      <c r="H214" s="14">
        <f t="shared" si="15"/>
        <v>1.5</v>
      </c>
      <c r="I214" s="11" t="s">
        <v>27</v>
      </c>
      <c r="J214" s="9" t="s">
        <v>26</v>
      </c>
      <c r="K214" s="10" t="s">
        <v>27</v>
      </c>
      <c r="L214" s="10" t="s">
        <v>27</v>
      </c>
      <c r="M214" s="10" t="s">
        <v>27</v>
      </c>
      <c r="N214" s="11" t="s">
        <v>441</v>
      </c>
      <c r="O214" s="14"/>
      <c r="P214" s="14" t="s">
        <v>442</v>
      </c>
      <c r="Q214" s="14" t="s">
        <v>443</v>
      </c>
      <c r="R214" s="32"/>
    </row>
    <row r="215" spans="1:18" ht="39.6" x14ac:dyDescent="0.3">
      <c r="A215" s="14">
        <f t="shared" si="13"/>
        <v>211</v>
      </c>
      <c r="B215" s="12" t="s">
        <v>1317</v>
      </c>
      <c r="C215" s="10">
        <f t="shared" si="14"/>
        <v>211</v>
      </c>
      <c r="D215" s="10" t="s">
        <v>444</v>
      </c>
      <c r="E215" s="11">
        <v>1</v>
      </c>
      <c r="F215" s="54">
        <f t="shared" si="12"/>
        <v>0.75</v>
      </c>
      <c r="G215" s="11" t="s">
        <v>103</v>
      </c>
      <c r="H215" s="14">
        <f t="shared" si="15"/>
        <v>1.5</v>
      </c>
      <c r="I215" s="11" t="s">
        <v>103</v>
      </c>
      <c r="J215" s="9" t="s">
        <v>26</v>
      </c>
      <c r="K215" s="10" t="s">
        <v>27</v>
      </c>
      <c r="L215" s="10" t="s">
        <v>27</v>
      </c>
      <c r="M215" s="10" t="s">
        <v>27</v>
      </c>
      <c r="N215" s="11" t="s">
        <v>444</v>
      </c>
      <c r="O215" s="14"/>
      <c r="P215" s="14" t="s">
        <v>445</v>
      </c>
      <c r="Q215" s="14" t="s">
        <v>446</v>
      </c>
      <c r="R215" s="32"/>
    </row>
    <row r="216" spans="1:18" ht="39.6" x14ac:dyDescent="0.3">
      <c r="A216" s="14">
        <f t="shared" si="13"/>
        <v>212</v>
      </c>
      <c r="B216" s="12" t="s">
        <v>1320</v>
      </c>
      <c r="C216" s="10">
        <f t="shared" si="14"/>
        <v>212</v>
      </c>
      <c r="D216" s="10" t="s">
        <v>447</v>
      </c>
      <c r="E216" s="11">
        <v>1</v>
      </c>
      <c r="F216" s="54">
        <f t="shared" si="12"/>
        <v>0.75</v>
      </c>
      <c r="G216" s="11" t="s">
        <v>27</v>
      </c>
      <c r="H216" s="14">
        <f t="shared" si="15"/>
        <v>1.5</v>
      </c>
      <c r="I216" s="11" t="s">
        <v>27</v>
      </c>
      <c r="J216" s="9" t="s">
        <v>26</v>
      </c>
      <c r="K216" s="10" t="s">
        <v>27</v>
      </c>
      <c r="L216" s="10" t="s">
        <v>27</v>
      </c>
      <c r="M216" s="10" t="s">
        <v>27</v>
      </c>
      <c r="N216" s="11" t="s">
        <v>447</v>
      </c>
      <c r="O216" s="14"/>
      <c r="P216" s="14" t="s">
        <v>448</v>
      </c>
      <c r="Q216" s="14" t="s">
        <v>449</v>
      </c>
      <c r="R216" s="32"/>
    </row>
    <row r="217" spans="1:18" ht="39.6" x14ac:dyDescent="0.3">
      <c r="A217" s="14">
        <f t="shared" si="13"/>
        <v>213</v>
      </c>
      <c r="B217" s="12" t="s">
        <v>1318</v>
      </c>
      <c r="C217" s="10">
        <f t="shared" si="14"/>
        <v>213</v>
      </c>
      <c r="D217" s="10" t="s">
        <v>1241</v>
      </c>
      <c r="E217" s="11">
        <v>1</v>
      </c>
      <c r="F217" s="54">
        <f t="shared" si="12"/>
        <v>0.75</v>
      </c>
      <c r="G217" s="11" t="s">
        <v>27</v>
      </c>
      <c r="H217" s="14">
        <f t="shared" si="15"/>
        <v>1.5</v>
      </c>
      <c r="I217" s="11" t="s">
        <v>27</v>
      </c>
      <c r="J217" s="9" t="s">
        <v>26</v>
      </c>
      <c r="K217" s="10" t="s">
        <v>27</v>
      </c>
      <c r="L217" s="10" t="s">
        <v>27</v>
      </c>
      <c r="M217" s="10" t="s">
        <v>27</v>
      </c>
      <c r="N217" s="11" t="s">
        <v>1241</v>
      </c>
      <c r="O217" s="14"/>
      <c r="P217" s="11" t="s">
        <v>450</v>
      </c>
      <c r="Q217" s="11" t="s">
        <v>451</v>
      </c>
      <c r="R217" s="32"/>
    </row>
    <row r="218" spans="1:18" ht="39.6" x14ac:dyDescent="0.3">
      <c r="A218" s="14">
        <f t="shared" si="13"/>
        <v>214</v>
      </c>
      <c r="B218" s="12" t="s">
        <v>1318</v>
      </c>
      <c r="C218" s="10">
        <f t="shared" si="14"/>
        <v>214</v>
      </c>
      <c r="D218" s="10" t="s">
        <v>1241</v>
      </c>
      <c r="E218" s="11">
        <v>1</v>
      </c>
      <c r="F218" s="54">
        <f t="shared" si="12"/>
        <v>0.75</v>
      </c>
      <c r="G218" s="11" t="s">
        <v>27</v>
      </c>
      <c r="H218" s="14">
        <f t="shared" si="15"/>
        <v>1.5</v>
      </c>
      <c r="I218" s="11" t="s">
        <v>27</v>
      </c>
      <c r="J218" s="9" t="s">
        <v>26</v>
      </c>
      <c r="K218" s="10" t="s">
        <v>27</v>
      </c>
      <c r="L218" s="10" t="s">
        <v>27</v>
      </c>
      <c r="M218" s="10" t="s">
        <v>27</v>
      </c>
      <c r="N218" s="11" t="s">
        <v>1241</v>
      </c>
      <c r="O218" s="14"/>
      <c r="P218" s="11" t="s">
        <v>452</v>
      </c>
      <c r="Q218" s="11" t="s">
        <v>453</v>
      </c>
      <c r="R218" s="32"/>
    </row>
    <row r="219" spans="1:18" ht="39.6" x14ac:dyDescent="0.3">
      <c r="A219" s="14">
        <f t="shared" si="13"/>
        <v>215</v>
      </c>
      <c r="B219" s="12" t="s">
        <v>1318</v>
      </c>
      <c r="C219" s="10">
        <f t="shared" si="14"/>
        <v>215</v>
      </c>
      <c r="D219" s="10" t="s">
        <v>1241</v>
      </c>
      <c r="E219" s="11">
        <v>1</v>
      </c>
      <c r="F219" s="54">
        <f t="shared" si="12"/>
        <v>0.75</v>
      </c>
      <c r="G219" s="11" t="s">
        <v>27</v>
      </c>
      <c r="H219" s="14">
        <f t="shared" si="15"/>
        <v>1.5</v>
      </c>
      <c r="I219" s="11" t="s">
        <v>27</v>
      </c>
      <c r="J219" s="9" t="s">
        <v>26</v>
      </c>
      <c r="K219" s="10" t="s">
        <v>27</v>
      </c>
      <c r="L219" s="10" t="s">
        <v>27</v>
      </c>
      <c r="M219" s="10" t="s">
        <v>27</v>
      </c>
      <c r="N219" s="11" t="s">
        <v>1241</v>
      </c>
      <c r="O219" s="14"/>
      <c r="P219" s="11" t="s">
        <v>454</v>
      </c>
      <c r="Q219" s="11" t="s">
        <v>455</v>
      </c>
      <c r="R219" s="32"/>
    </row>
    <row r="220" spans="1:18" ht="39.6" x14ac:dyDescent="0.3">
      <c r="A220" s="14">
        <f t="shared" si="13"/>
        <v>216</v>
      </c>
      <c r="B220" s="12" t="s">
        <v>1318</v>
      </c>
      <c r="C220" s="10">
        <f t="shared" si="14"/>
        <v>216</v>
      </c>
      <c r="D220" s="10" t="s">
        <v>1241</v>
      </c>
      <c r="E220" s="11">
        <v>1</v>
      </c>
      <c r="F220" s="54">
        <f t="shared" si="12"/>
        <v>0.75</v>
      </c>
      <c r="G220" s="11" t="s">
        <v>27</v>
      </c>
      <c r="H220" s="14">
        <f t="shared" si="15"/>
        <v>1.5</v>
      </c>
      <c r="I220" s="11" t="s">
        <v>27</v>
      </c>
      <c r="J220" s="9" t="s">
        <v>26</v>
      </c>
      <c r="K220" s="10" t="s">
        <v>27</v>
      </c>
      <c r="L220" s="10" t="s">
        <v>27</v>
      </c>
      <c r="M220" s="10" t="s">
        <v>27</v>
      </c>
      <c r="N220" s="11" t="s">
        <v>1241</v>
      </c>
      <c r="O220" s="14"/>
      <c r="P220" s="11" t="s">
        <v>456</v>
      </c>
      <c r="Q220" s="11" t="s">
        <v>457</v>
      </c>
      <c r="R220" s="32"/>
    </row>
    <row r="221" spans="1:18" ht="39.6" x14ac:dyDescent="0.3">
      <c r="A221" s="14">
        <f t="shared" si="13"/>
        <v>217</v>
      </c>
      <c r="B221" s="13" t="s">
        <v>158</v>
      </c>
      <c r="C221" s="10">
        <f t="shared" si="14"/>
        <v>217</v>
      </c>
      <c r="D221" s="10" t="s">
        <v>1242</v>
      </c>
      <c r="E221" s="11">
        <v>1</v>
      </c>
      <c r="F221" s="54">
        <f t="shared" si="12"/>
        <v>0.75</v>
      </c>
      <c r="G221" s="11" t="s">
        <v>27</v>
      </c>
      <c r="H221" s="14">
        <f t="shared" si="15"/>
        <v>1.5</v>
      </c>
      <c r="I221" s="11" t="s">
        <v>27</v>
      </c>
      <c r="J221" s="9" t="s">
        <v>26</v>
      </c>
      <c r="K221" s="10" t="s">
        <v>27</v>
      </c>
      <c r="L221" s="10" t="s">
        <v>27</v>
      </c>
      <c r="M221" s="10" t="s">
        <v>27</v>
      </c>
      <c r="N221" s="11" t="s">
        <v>1242</v>
      </c>
      <c r="O221" s="14"/>
      <c r="P221" s="14" t="s">
        <v>458</v>
      </c>
      <c r="Q221" s="14" t="s">
        <v>459</v>
      </c>
      <c r="R221" s="32"/>
    </row>
    <row r="222" spans="1:18" ht="39.6" x14ac:dyDescent="0.3">
      <c r="A222" s="14">
        <f t="shared" si="13"/>
        <v>218</v>
      </c>
      <c r="B222" s="13" t="s">
        <v>158</v>
      </c>
      <c r="C222" s="10">
        <f t="shared" si="14"/>
        <v>218</v>
      </c>
      <c r="D222" s="10" t="s">
        <v>1243</v>
      </c>
      <c r="E222" s="11">
        <v>1</v>
      </c>
      <c r="F222" s="54">
        <f t="shared" si="12"/>
        <v>0.75</v>
      </c>
      <c r="G222" s="11" t="s">
        <v>27</v>
      </c>
      <c r="H222" s="14">
        <f t="shared" si="15"/>
        <v>1.5</v>
      </c>
      <c r="I222" s="11" t="s">
        <v>27</v>
      </c>
      <c r="J222" s="9" t="s">
        <v>26</v>
      </c>
      <c r="K222" s="10" t="s">
        <v>27</v>
      </c>
      <c r="L222" s="10" t="s">
        <v>27</v>
      </c>
      <c r="M222" s="10" t="s">
        <v>27</v>
      </c>
      <c r="N222" s="11" t="s">
        <v>1243</v>
      </c>
      <c r="O222" s="14"/>
      <c r="P222" s="14" t="s">
        <v>460</v>
      </c>
      <c r="Q222" s="14" t="s">
        <v>461</v>
      </c>
      <c r="R222" s="32"/>
    </row>
    <row r="223" spans="1:18" ht="39.6" x14ac:dyDescent="0.3">
      <c r="A223" s="14">
        <f t="shared" si="13"/>
        <v>219</v>
      </c>
      <c r="B223" s="13" t="s">
        <v>158</v>
      </c>
      <c r="C223" s="10">
        <f t="shared" si="14"/>
        <v>219</v>
      </c>
      <c r="D223" s="10" t="s">
        <v>1244</v>
      </c>
      <c r="E223" s="11">
        <v>1</v>
      </c>
      <c r="F223" s="54">
        <f t="shared" si="12"/>
        <v>0.75</v>
      </c>
      <c r="G223" s="11" t="s">
        <v>27</v>
      </c>
      <c r="H223" s="14">
        <f t="shared" si="15"/>
        <v>1.5</v>
      </c>
      <c r="I223" s="11" t="s">
        <v>27</v>
      </c>
      <c r="J223" s="9" t="s">
        <v>26</v>
      </c>
      <c r="K223" s="10" t="s">
        <v>27</v>
      </c>
      <c r="L223" s="10" t="s">
        <v>27</v>
      </c>
      <c r="M223" s="10" t="s">
        <v>27</v>
      </c>
      <c r="N223" s="11" t="s">
        <v>1244</v>
      </c>
      <c r="O223" s="14"/>
      <c r="P223" s="14" t="s">
        <v>462</v>
      </c>
      <c r="Q223" s="14" t="s">
        <v>463</v>
      </c>
      <c r="R223" s="32"/>
    </row>
    <row r="224" spans="1:18" ht="39.6" x14ac:dyDescent="0.3">
      <c r="A224" s="14">
        <f t="shared" si="13"/>
        <v>220</v>
      </c>
      <c r="B224" s="12" t="s">
        <v>1319</v>
      </c>
      <c r="C224" s="10">
        <f t="shared" si="14"/>
        <v>220</v>
      </c>
      <c r="D224" s="10" t="s">
        <v>464</v>
      </c>
      <c r="E224" s="11">
        <v>1</v>
      </c>
      <c r="F224" s="54">
        <f t="shared" si="12"/>
        <v>0.75</v>
      </c>
      <c r="G224" s="11" t="s">
        <v>27</v>
      </c>
      <c r="H224" s="14">
        <f t="shared" si="15"/>
        <v>1.5</v>
      </c>
      <c r="I224" s="11" t="s">
        <v>27</v>
      </c>
      <c r="J224" s="9" t="s">
        <v>26</v>
      </c>
      <c r="K224" s="10" t="s">
        <v>27</v>
      </c>
      <c r="L224" s="10" t="s">
        <v>27</v>
      </c>
      <c r="M224" s="10" t="s">
        <v>27</v>
      </c>
      <c r="N224" s="11" t="s">
        <v>464</v>
      </c>
      <c r="O224" s="14"/>
      <c r="P224" s="14" t="s">
        <v>465</v>
      </c>
      <c r="Q224" s="14" t="s">
        <v>466</v>
      </c>
      <c r="R224" s="32"/>
    </row>
    <row r="225" spans="1:18" ht="66" x14ac:dyDescent="0.3">
      <c r="A225" s="14">
        <f t="shared" si="13"/>
        <v>221</v>
      </c>
      <c r="B225" s="13" t="s">
        <v>151</v>
      </c>
      <c r="C225" s="10">
        <f t="shared" si="14"/>
        <v>221</v>
      </c>
      <c r="D225" s="10" t="s">
        <v>467</v>
      </c>
      <c r="E225" s="11">
        <v>1</v>
      </c>
      <c r="F225" s="54">
        <f t="shared" si="12"/>
        <v>0.75</v>
      </c>
      <c r="G225" s="11" t="s">
        <v>27</v>
      </c>
      <c r="H225" s="14">
        <f t="shared" si="15"/>
        <v>1.5</v>
      </c>
      <c r="I225" s="11" t="s">
        <v>27</v>
      </c>
      <c r="J225" s="9" t="s">
        <v>26</v>
      </c>
      <c r="K225" s="10" t="s">
        <v>27</v>
      </c>
      <c r="L225" s="10" t="s">
        <v>27</v>
      </c>
      <c r="M225" s="10" t="s">
        <v>27</v>
      </c>
      <c r="N225" s="11" t="s">
        <v>467</v>
      </c>
      <c r="O225" s="14"/>
      <c r="P225" s="14" t="s">
        <v>162</v>
      </c>
      <c r="Q225" s="14" t="s">
        <v>163</v>
      </c>
      <c r="R225" s="33"/>
    </row>
    <row r="226" spans="1:18" ht="52.8" x14ac:dyDescent="0.3">
      <c r="A226" s="14">
        <f t="shared" si="13"/>
        <v>222</v>
      </c>
      <c r="B226" s="13" t="s">
        <v>151</v>
      </c>
      <c r="C226" s="10">
        <f t="shared" si="14"/>
        <v>222</v>
      </c>
      <c r="D226" s="10" t="s">
        <v>468</v>
      </c>
      <c r="E226" s="11">
        <v>3</v>
      </c>
      <c r="F226" s="54">
        <f t="shared" si="12"/>
        <v>2.25</v>
      </c>
      <c r="G226" s="11" t="s">
        <v>27</v>
      </c>
      <c r="H226" s="14">
        <f t="shared" si="15"/>
        <v>4.5</v>
      </c>
      <c r="I226" s="11" t="s">
        <v>27</v>
      </c>
      <c r="J226" s="9" t="s">
        <v>26</v>
      </c>
      <c r="K226" s="10" t="s">
        <v>27</v>
      </c>
      <c r="L226" s="10" t="s">
        <v>27</v>
      </c>
      <c r="M226" s="10" t="s">
        <v>27</v>
      </c>
      <c r="N226" s="11" t="s">
        <v>468</v>
      </c>
      <c r="O226" s="14"/>
      <c r="P226" s="14" t="s">
        <v>162</v>
      </c>
      <c r="Q226" s="14" t="s">
        <v>163</v>
      </c>
      <c r="R226" s="33"/>
    </row>
    <row r="227" spans="1:18" ht="52.8" x14ac:dyDescent="0.3">
      <c r="A227" s="14">
        <f t="shared" si="13"/>
        <v>223</v>
      </c>
      <c r="B227" s="13" t="s">
        <v>151</v>
      </c>
      <c r="C227" s="10">
        <f t="shared" si="14"/>
        <v>223</v>
      </c>
      <c r="D227" s="10" t="s">
        <v>1245</v>
      </c>
      <c r="E227" s="11">
        <v>1</v>
      </c>
      <c r="F227" s="54">
        <f t="shared" si="12"/>
        <v>0.75</v>
      </c>
      <c r="G227" s="11" t="s">
        <v>27</v>
      </c>
      <c r="H227" s="14">
        <f t="shared" si="15"/>
        <v>1.5</v>
      </c>
      <c r="I227" s="11" t="s">
        <v>27</v>
      </c>
      <c r="J227" s="9" t="s">
        <v>26</v>
      </c>
      <c r="K227" s="10" t="s">
        <v>27</v>
      </c>
      <c r="L227" s="10" t="s">
        <v>27</v>
      </c>
      <c r="M227" s="10" t="s">
        <v>27</v>
      </c>
      <c r="N227" s="11" t="s">
        <v>1245</v>
      </c>
      <c r="O227" s="14"/>
      <c r="P227" s="14" t="s">
        <v>469</v>
      </c>
      <c r="Q227" s="14" t="s">
        <v>470</v>
      </c>
      <c r="R227" s="33"/>
    </row>
    <row r="228" spans="1:18" ht="52.8" x14ac:dyDescent="0.3">
      <c r="A228" s="14">
        <f t="shared" si="13"/>
        <v>224</v>
      </c>
      <c r="B228" s="13" t="s">
        <v>151</v>
      </c>
      <c r="C228" s="10">
        <f t="shared" si="14"/>
        <v>224</v>
      </c>
      <c r="D228" s="10" t="s">
        <v>1246</v>
      </c>
      <c r="E228" s="11">
        <v>2</v>
      </c>
      <c r="F228" s="54">
        <f t="shared" si="12"/>
        <v>1.5</v>
      </c>
      <c r="G228" s="11" t="s">
        <v>103</v>
      </c>
      <c r="H228" s="14">
        <f t="shared" si="15"/>
        <v>3</v>
      </c>
      <c r="I228" s="11" t="s">
        <v>103</v>
      </c>
      <c r="J228" s="9" t="s">
        <v>26</v>
      </c>
      <c r="K228" s="10" t="s">
        <v>27</v>
      </c>
      <c r="L228" s="10" t="s">
        <v>27</v>
      </c>
      <c r="M228" s="10" t="s">
        <v>27</v>
      </c>
      <c r="N228" s="11" t="s">
        <v>1246</v>
      </c>
      <c r="O228" s="14"/>
      <c r="P228" s="14" t="s">
        <v>469</v>
      </c>
      <c r="Q228" s="14" t="s">
        <v>470</v>
      </c>
      <c r="R228" s="33"/>
    </row>
    <row r="229" spans="1:18" ht="39.6" x14ac:dyDescent="0.3">
      <c r="A229" s="14">
        <f t="shared" si="13"/>
        <v>225</v>
      </c>
      <c r="B229" s="13" t="s">
        <v>471</v>
      </c>
      <c r="C229" s="10">
        <f t="shared" si="14"/>
        <v>225</v>
      </c>
      <c r="D229" s="10" t="s">
        <v>1247</v>
      </c>
      <c r="E229" s="11">
        <v>2</v>
      </c>
      <c r="F229" s="54">
        <f t="shared" si="12"/>
        <v>1.5</v>
      </c>
      <c r="G229" s="11" t="s">
        <v>27</v>
      </c>
      <c r="H229" s="14">
        <f t="shared" si="15"/>
        <v>3</v>
      </c>
      <c r="I229" s="11" t="s">
        <v>27</v>
      </c>
      <c r="J229" s="9" t="s">
        <v>26</v>
      </c>
      <c r="K229" s="10" t="s">
        <v>27</v>
      </c>
      <c r="L229" s="10" t="s">
        <v>27</v>
      </c>
      <c r="M229" s="10" t="s">
        <v>27</v>
      </c>
      <c r="N229" s="11" t="s">
        <v>1247</v>
      </c>
      <c r="O229" s="14"/>
      <c r="P229" s="11" t="s">
        <v>472</v>
      </c>
      <c r="Q229" s="11" t="s">
        <v>473</v>
      </c>
      <c r="R229" s="32"/>
    </row>
    <row r="230" spans="1:18" ht="39.6" x14ac:dyDescent="0.3">
      <c r="A230" s="14">
        <f t="shared" si="13"/>
        <v>226</v>
      </c>
      <c r="B230" s="13" t="s">
        <v>471</v>
      </c>
      <c r="C230" s="10">
        <f t="shared" si="14"/>
        <v>226</v>
      </c>
      <c r="D230" s="10" t="s">
        <v>1248</v>
      </c>
      <c r="E230" s="11">
        <v>2</v>
      </c>
      <c r="F230" s="54">
        <f t="shared" si="12"/>
        <v>1.5</v>
      </c>
      <c r="G230" s="11" t="s">
        <v>103</v>
      </c>
      <c r="H230" s="14">
        <f t="shared" si="15"/>
        <v>3</v>
      </c>
      <c r="I230" s="11" t="s">
        <v>103</v>
      </c>
      <c r="J230" s="9" t="s">
        <v>26</v>
      </c>
      <c r="K230" s="10" t="s">
        <v>27</v>
      </c>
      <c r="L230" s="10" t="s">
        <v>27</v>
      </c>
      <c r="M230" s="10" t="s">
        <v>27</v>
      </c>
      <c r="N230" s="11" t="s">
        <v>1248</v>
      </c>
      <c r="O230" s="14"/>
      <c r="P230" s="14" t="s">
        <v>474</v>
      </c>
      <c r="Q230" s="14" t="s">
        <v>475</v>
      </c>
      <c r="R230" s="32"/>
    </row>
    <row r="231" spans="1:18" ht="39.6" x14ac:dyDescent="0.3">
      <c r="A231" s="14">
        <f t="shared" si="13"/>
        <v>227</v>
      </c>
      <c r="B231" s="13" t="s">
        <v>528</v>
      </c>
      <c r="C231" s="10">
        <f t="shared" si="14"/>
        <v>227</v>
      </c>
      <c r="D231" s="10" t="s">
        <v>1249</v>
      </c>
      <c r="E231" s="11">
        <v>1</v>
      </c>
      <c r="F231" s="54">
        <f t="shared" si="12"/>
        <v>0.75</v>
      </c>
      <c r="G231" s="11" t="s">
        <v>27</v>
      </c>
      <c r="H231" s="14">
        <f t="shared" si="15"/>
        <v>1.5</v>
      </c>
      <c r="I231" s="11" t="s">
        <v>27</v>
      </c>
      <c r="J231" s="9" t="s">
        <v>26</v>
      </c>
      <c r="K231" s="10" t="s">
        <v>27</v>
      </c>
      <c r="L231" s="10" t="s">
        <v>27</v>
      </c>
      <c r="M231" s="10" t="s">
        <v>27</v>
      </c>
      <c r="N231" s="11" t="s">
        <v>1250</v>
      </c>
      <c r="O231" s="14"/>
      <c r="P231" s="11" t="s">
        <v>476</v>
      </c>
      <c r="Q231" s="11" t="s">
        <v>477</v>
      </c>
      <c r="R231" s="32"/>
    </row>
    <row r="232" spans="1:18" ht="39.6" x14ac:dyDescent="0.3">
      <c r="A232" s="14">
        <f t="shared" si="13"/>
        <v>228</v>
      </c>
      <c r="B232" s="13" t="s">
        <v>528</v>
      </c>
      <c r="C232" s="10">
        <f t="shared" si="14"/>
        <v>228</v>
      </c>
      <c r="D232" s="10" t="s">
        <v>1251</v>
      </c>
      <c r="E232" s="11">
        <v>1</v>
      </c>
      <c r="F232" s="54">
        <f t="shared" si="12"/>
        <v>0.75</v>
      </c>
      <c r="G232" s="11" t="s">
        <v>27</v>
      </c>
      <c r="H232" s="14">
        <f t="shared" si="15"/>
        <v>1.5</v>
      </c>
      <c r="I232" s="11" t="s">
        <v>27</v>
      </c>
      <c r="J232" s="9" t="s">
        <v>26</v>
      </c>
      <c r="K232" s="10" t="s">
        <v>27</v>
      </c>
      <c r="L232" s="10" t="s">
        <v>27</v>
      </c>
      <c r="M232" s="10" t="s">
        <v>27</v>
      </c>
      <c r="N232" s="11" t="s">
        <v>1251</v>
      </c>
      <c r="O232" s="14"/>
      <c r="P232" s="11" t="s">
        <v>478</v>
      </c>
      <c r="Q232" s="11" t="s">
        <v>479</v>
      </c>
      <c r="R232" s="32"/>
    </row>
    <row r="233" spans="1:18" ht="39.6" x14ac:dyDescent="0.3">
      <c r="A233" s="14">
        <f t="shared" si="13"/>
        <v>229</v>
      </c>
      <c r="B233" s="13" t="s">
        <v>480</v>
      </c>
      <c r="C233" s="10">
        <f t="shared" si="14"/>
        <v>229</v>
      </c>
      <c r="D233" s="10" t="s">
        <v>1252</v>
      </c>
      <c r="E233" s="11">
        <v>1</v>
      </c>
      <c r="F233" s="54">
        <f t="shared" si="12"/>
        <v>0.75</v>
      </c>
      <c r="G233" s="11" t="s">
        <v>27</v>
      </c>
      <c r="H233" s="14">
        <f t="shared" si="15"/>
        <v>1.5</v>
      </c>
      <c r="I233" s="11" t="s">
        <v>27</v>
      </c>
      <c r="J233" s="9" t="s">
        <v>26</v>
      </c>
      <c r="K233" s="10" t="s">
        <v>27</v>
      </c>
      <c r="L233" s="10" t="s">
        <v>27</v>
      </c>
      <c r="M233" s="10" t="s">
        <v>27</v>
      </c>
      <c r="N233" s="11" t="s">
        <v>1252</v>
      </c>
      <c r="O233" s="14"/>
      <c r="P233" s="11" t="s">
        <v>481</v>
      </c>
      <c r="Q233" s="11" t="s">
        <v>482</v>
      </c>
      <c r="R233" s="32"/>
    </row>
    <row r="234" spans="1:18" ht="52.8" x14ac:dyDescent="0.3">
      <c r="A234" s="14">
        <f t="shared" si="13"/>
        <v>230</v>
      </c>
      <c r="B234" s="9" t="s">
        <v>23</v>
      </c>
      <c r="C234" s="10">
        <f t="shared" si="14"/>
        <v>230</v>
      </c>
      <c r="D234" s="10" t="s">
        <v>1253</v>
      </c>
      <c r="E234" s="10">
        <v>1</v>
      </c>
      <c r="F234" s="55">
        <f t="shared" si="12"/>
        <v>0.75</v>
      </c>
      <c r="G234" s="10" t="s">
        <v>27</v>
      </c>
      <c r="H234" s="10">
        <f t="shared" si="15"/>
        <v>1.5</v>
      </c>
      <c r="I234" s="10" t="s">
        <v>27</v>
      </c>
      <c r="J234" s="9" t="s">
        <v>26</v>
      </c>
      <c r="K234" s="10" t="s">
        <v>27</v>
      </c>
      <c r="L234" s="10" t="s">
        <v>27</v>
      </c>
      <c r="M234" s="10" t="s">
        <v>27</v>
      </c>
      <c r="N234" s="10" t="s">
        <v>1253</v>
      </c>
      <c r="O234" s="10"/>
      <c r="P234" s="10" t="s">
        <v>483</v>
      </c>
      <c r="Q234" s="10" t="s">
        <v>484</v>
      </c>
      <c r="R234" s="29"/>
    </row>
    <row r="235" spans="1:18" ht="66" x14ac:dyDescent="0.3">
      <c r="A235" s="14">
        <f t="shared" si="13"/>
        <v>231</v>
      </c>
      <c r="B235" s="9" t="s">
        <v>23</v>
      </c>
      <c r="C235" s="10">
        <f t="shared" si="14"/>
        <v>231</v>
      </c>
      <c r="D235" s="10" t="s">
        <v>1254</v>
      </c>
      <c r="E235" s="10">
        <v>2</v>
      </c>
      <c r="F235" s="55">
        <f t="shared" si="12"/>
        <v>1.5</v>
      </c>
      <c r="G235" s="10" t="s">
        <v>27</v>
      </c>
      <c r="H235" s="10">
        <f t="shared" si="15"/>
        <v>3</v>
      </c>
      <c r="I235" s="10" t="s">
        <v>27</v>
      </c>
      <c r="J235" s="9" t="s">
        <v>26</v>
      </c>
      <c r="K235" s="10" t="s">
        <v>27</v>
      </c>
      <c r="L235" s="10" t="s">
        <v>27</v>
      </c>
      <c r="M235" s="10" t="s">
        <v>27</v>
      </c>
      <c r="N235" s="10" t="s">
        <v>1254</v>
      </c>
      <c r="O235" s="10"/>
      <c r="P235" s="10" t="s">
        <v>485</v>
      </c>
      <c r="Q235" s="10" t="s">
        <v>486</v>
      </c>
      <c r="R235" s="29"/>
    </row>
    <row r="236" spans="1:18" ht="52.8" x14ac:dyDescent="0.3">
      <c r="A236" s="14">
        <f t="shared" si="13"/>
        <v>232</v>
      </c>
      <c r="B236" s="9" t="s">
        <v>23</v>
      </c>
      <c r="C236" s="10">
        <f t="shared" si="14"/>
        <v>232</v>
      </c>
      <c r="D236" s="10" t="s">
        <v>1255</v>
      </c>
      <c r="E236" s="10">
        <v>1</v>
      </c>
      <c r="F236" s="55">
        <f t="shared" si="12"/>
        <v>0.75</v>
      </c>
      <c r="G236" s="10" t="s">
        <v>27</v>
      </c>
      <c r="H236" s="10">
        <f t="shared" si="15"/>
        <v>1.5</v>
      </c>
      <c r="I236" s="10" t="s">
        <v>27</v>
      </c>
      <c r="J236" s="9" t="s">
        <v>26</v>
      </c>
      <c r="K236" s="10" t="s">
        <v>27</v>
      </c>
      <c r="L236" s="10" t="s">
        <v>27</v>
      </c>
      <c r="M236" s="10" t="s">
        <v>27</v>
      </c>
      <c r="N236" s="10" t="s">
        <v>1255</v>
      </c>
      <c r="O236" s="10"/>
      <c r="P236" s="10" t="s">
        <v>487</v>
      </c>
      <c r="Q236" s="10" t="s">
        <v>488</v>
      </c>
      <c r="R236" s="29"/>
    </row>
    <row r="237" spans="1:18" ht="92.4" x14ac:dyDescent="0.3">
      <c r="A237" s="14">
        <f t="shared" si="13"/>
        <v>233</v>
      </c>
      <c r="B237" s="9" t="s">
        <v>23</v>
      </c>
      <c r="C237" s="10">
        <f t="shared" si="14"/>
        <v>233</v>
      </c>
      <c r="D237" s="10" t="s">
        <v>1256</v>
      </c>
      <c r="E237" s="10">
        <v>1</v>
      </c>
      <c r="F237" s="55">
        <f t="shared" si="12"/>
        <v>0.75</v>
      </c>
      <c r="G237" s="10" t="s">
        <v>27</v>
      </c>
      <c r="H237" s="10">
        <f t="shared" si="15"/>
        <v>1.5</v>
      </c>
      <c r="I237" s="10" t="s">
        <v>27</v>
      </c>
      <c r="J237" s="9" t="s">
        <v>26</v>
      </c>
      <c r="K237" s="10" t="s">
        <v>27</v>
      </c>
      <c r="L237" s="10" t="s">
        <v>27</v>
      </c>
      <c r="M237" s="10" t="s">
        <v>27</v>
      </c>
      <c r="N237" s="10" t="s">
        <v>1256</v>
      </c>
      <c r="O237" s="10"/>
      <c r="P237" s="10" t="s">
        <v>489</v>
      </c>
      <c r="Q237" s="10" t="s">
        <v>490</v>
      </c>
      <c r="R237" s="29"/>
    </row>
    <row r="238" spans="1:18" ht="39.6" x14ac:dyDescent="0.3">
      <c r="A238" s="14">
        <f t="shared" si="13"/>
        <v>234</v>
      </c>
      <c r="B238" s="13" t="s">
        <v>491</v>
      </c>
      <c r="C238" s="10">
        <f t="shared" si="14"/>
        <v>234</v>
      </c>
      <c r="D238" s="10" t="s">
        <v>492</v>
      </c>
      <c r="E238" s="11">
        <v>1</v>
      </c>
      <c r="F238" s="54">
        <f t="shared" si="12"/>
        <v>0.75</v>
      </c>
      <c r="G238" s="11" t="s">
        <v>27</v>
      </c>
      <c r="H238" s="14">
        <f t="shared" si="15"/>
        <v>1.5</v>
      </c>
      <c r="I238" s="11" t="s">
        <v>27</v>
      </c>
      <c r="J238" s="9" t="s">
        <v>26</v>
      </c>
      <c r="K238" s="10" t="s">
        <v>27</v>
      </c>
      <c r="L238" s="10" t="s">
        <v>27</v>
      </c>
      <c r="M238" s="10" t="s">
        <v>27</v>
      </c>
      <c r="N238" s="11" t="s">
        <v>491</v>
      </c>
      <c r="O238" s="14"/>
      <c r="P238" s="11" t="s">
        <v>493</v>
      </c>
      <c r="Q238" s="11" t="s">
        <v>494</v>
      </c>
      <c r="R238" s="32"/>
    </row>
    <row r="239" spans="1:18" ht="66" x14ac:dyDescent="0.3">
      <c r="A239" s="14">
        <f t="shared" si="13"/>
        <v>235</v>
      </c>
      <c r="B239" s="9" t="s">
        <v>23</v>
      </c>
      <c r="C239" s="10">
        <f t="shared" si="14"/>
        <v>235</v>
      </c>
      <c r="D239" s="10" t="s">
        <v>1257</v>
      </c>
      <c r="E239" s="10">
        <v>3</v>
      </c>
      <c r="F239" s="55">
        <f t="shared" si="12"/>
        <v>2.25</v>
      </c>
      <c r="G239" s="10" t="s">
        <v>682</v>
      </c>
      <c r="H239" s="10">
        <f t="shared" si="15"/>
        <v>4.5</v>
      </c>
      <c r="I239" s="10" t="s">
        <v>1270</v>
      </c>
      <c r="J239" s="9" t="s">
        <v>26</v>
      </c>
      <c r="K239" s="10" t="s">
        <v>27</v>
      </c>
      <c r="L239" s="10" t="s">
        <v>27</v>
      </c>
      <c r="M239" s="10" t="s">
        <v>27</v>
      </c>
      <c r="N239" s="10" t="s">
        <v>1257</v>
      </c>
      <c r="O239" s="10"/>
      <c r="P239" s="10" t="s">
        <v>495</v>
      </c>
      <c r="Q239" s="10" t="s">
        <v>496</v>
      </c>
      <c r="R239" s="32"/>
    </row>
    <row r="240" spans="1:18" ht="39.6" x14ac:dyDescent="0.3">
      <c r="A240" s="14">
        <f t="shared" si="13"/>
        <v>236</v>
      </c>
      <c r="B240" s="13" t="s">
        <v>471</v>
      </c>
      <c r="C240" s="10">
        <f t="shared" si="14"/>
        <v>236</v>
      </c>
      <c r="D240" s="10" t="s">
        <v>1258</v>
      </c>
      <c r="E240" s="11">
        <v>1</v>
      </c>
      <c r="F240" s="54">
        <f t="shared" si="12"/>
        <v>0.75</v>
      </c>
      <c r="G240" s="11" t="s">
        <v>27</v>
      </c>
      <c r="H240" s="14">
        <f t="shared" si="15"/>
        <v>1.5</v>
      </c>
      <c r="I240" s="11" t="s">
        <v>27</v>
      </c>
      <c r="J240" s="9" t="s">
        <v>26</v>
      </c>
      <c r="K240" s="10" t="s">
        <v>27</v>
      </c>
      <c r="L240" s="10" t="s">
        <v>27</v>
      </c>
      <c r="M240" s="10" t="s">
        <v>27</v>
      </c>
      <c r="N240" s="10" t="s">
        <v>1258</v>
      </c>
      <c r="O240" s="14"/>
      <c r="P240" s="11" t="s">
        <v>497</v>
      </c>
      <c r="Q240" s="11" t="s">
        <v>498</v>
      </c>
      <c r="R240" s="32"/>
    </row>
    <row r="241" spans="1:18" ht="39.6" x14ac:dyDescent="0.3">
      <c r="A241" s="14">
        <f t="shared" si="13"/>
        <v>237</v>
      </c>
      <c r="B241" s="13" t="s">
        <v>471</v>
      </c>
      <c r="C241" s="10">
        <f t="shared" si="14"/>
        <v>237</v>
      </c>
      <c r="D241" s="10" t="s">
        <v>1259</v>
      </c>
      <c r="E241" s="11">
        <v>1</v>
      </c>
      <c r="F241" s="54">
        <f t="shared" si="12"/>
        <v>0.75</v>
      </c>
      <c r="G241" s="11" t="s">
        <v>27</v>
      </c>
      <c r="H241" s="14">
        <f t="shared" si="15"/>
        <v>1.5</v>
      </c>
      <c r="I241" s="11" t="s">
        <v>27</v>
      </c>
      <c r="J241" s="9" t="s">
        <v>26</v>
      </c>
      <c r="K241" s="10" t="s">
        <v>27</v>
      </c>
      <c r="L241" s="10" t="s">
        <v>27</v>
      </c>
      <c r="M241" s="10" t="s">
        <v>27</v>
      </c>
      <c r="N241" s="10" t="s">
        <v>1259</v>
      </c>
      <c r="O241" s="14"/>
      <c r="P241" s="11" t="s">
        <v>499</v>
      </c>
      <c r="Q241" s="11" t="s">
        <v>500</v>
      </c>
      <c r="R241" s="32"/>
    </row>
    <row r="242" spans="1:18" ht="52.8" x14ac:dyDescent="0.3">
      <c r="A242" s="14">
        <f t="shared" si="13"/>
        <v>238</v>
      </c>
      <c r="B242" s="9" t="s">
        <v>23</v>
      </c>
      <c r="C242" s="10">
        <f t="shared" si="14"/>
        <v>238</v>
      </c>
      <c r="D242" s="10" t="s">
        <v>1260</v>
      </c>
      <c r="E242" s="10">
        <v>2</v>
      </c>
      <c r="F242" s="55">
        <f t="shared" si="12"/>
        <v>1.5</v>
      </c>
      <c r="G242" s="10" t="s">
        <v>27</v>
      </c>
      <c r="H242" s="10">
        <f t="shared" si="15"/>
        <v>3</v>
      </c>
      <c r="I242" s="10" t="s">
        <v>27</v>
      </c>
      <c r="J242" s="9" t="s">
        <v>26</v>
      </c>
      <c r="K242" s="10" t="s">
        <v>27</v>
      </c>
      <c r="L242" s="10" t="s">
        <v>27</v>
      </c>
      <c r="M242" s="10" t="s">
        <v>27</v>
      </c>
      <c r="N242" s="10" t="s">
        <v>1260</v>
      </c>
      <c r="O242" s="10"/>
      <c r="P242" s="10" t="s">
        <v>501</v>
      </c>
      <c r="Q242" s="10" t="s">
        <v>502</v>
      </c>
      <c r="R242" s="29"/>
    </row>
    <row r="243" spans="1:18" ht="39.6" x14ac:dyDescent="0.3">
      <c r="A243" s="14">
        <f t="shared" si="13"/>
        <v>239</v>
      </c>
      <c r="B243" s="9" t="s">
        <v>23</v>
      </c>
      <c r="C243" s="10">
        <f t="shared" si="14"/>
        <v>239</v>
      </c>
      <c r="D243" s="10" t="s">
        <v>1261</v>
      </c>
      <c r="E243" s="10">
        <v>1</v>
      </c>
      <c r="F243" s="55">
        <f t="shared" si="12"/>
        <v>0.75</v>
      </c>
      <c r="G243" s="10" t="s">
        <v>27</v>
      </c>
      <c r="H243" s="10">
        <f t="shared" si="15"/>
        <v>1.5</v>
      </c>
      <c r="I243" s="10" t="s">
        <v>27</v>
      </c>
      <c r="J243" s="9" t="s">
        <v>26</v>
      </c>
      <c r="K243" s="10" t="s">
        <v>27</v>
      </c>
      <c r="L243" s="10" t="s">
        <v>27</v>
      </c>
      <c r="M243" s="10" t="s">
        <v>27</v>
      </c>
      <c r="N243" s="10" t="s">
        <v>1262</v>
      </c>
      <c r="O243" s="10"/>
      <c r="P243" s="10" t="s">
        <v>123</v>
      </c>
      <c r="Q243" s="10" t="s">
        <v>124</v>
      </c>
      <c r="R243" s="29"/>
    </row>
    <row r="244" spans="1:18" ht="79.2" x14ac:dyDescent="0.3">
      <c r="A244" s="14">
        <f t="shared" si="13"/>
        <v>240</v>
      </c>
      <c r="B244" s="9" t="s">
        <v>23</v>
      </c>
      <c r="C244" s="10">
        <f t="shared" si="14"/>
        <v>240</v>
      </c>
      <c r="D244" s="10" t="s">
        <v>1263</v>
      </c>
      <c r="E244" s="10">
        <v>1</v>
      </c>
      <c r="F244" s="55">
        <f t="shared" si="12"/>
        <v>0.75</v>
      </c>
      <c r="G244" s="10" t="s">
        <v>27</v>
      </c>
      <c r="H244" s="10">
        <f t="shared" si="15"/>
        <v>1.5</v>
      </c>
      <c r="I244" s="10" t="s">
        <v>27</v>
      </c>
      <c r="J244" s="9" t="s">
        <v>26</v>
      </c>
      <c r="K244" s="10" t="s">
        <v>27</v>
      </c>
      <c r="L244" s="10" t="s">
        <v>27</v>
      </c>
      <c r="M244" s="10" t="s">
        <v>27</v>
      </c>
      <c r="N244" s="10" t="s">
        <v>1263</v>
      </c>
      <c r="O244" s="10"/>
      <c r="P244" s="10" t="s">
        <v>503</v>
      </c>
      <c r="Q244" s="10" t="s">
        <v>504</v>
      </c>
      <c r="R244" s="29"/>
    </row>
    <row r="245" spans="1:18" ht="39.6" x14ac:dyDescent="0.3">
      <c r="A245" s="14">
        <f t="shared" si="13"/>
        <v>241</v>
      </c>
      <c r="B245" s="13" t="s">
        <v>471</v>
      </c>
      <c r="C245" s="10">
        <f t="shared" si="14"/>
        <v>241</v>
      </c>
      <c r="D245" s="10" t="s">
        <v>1264</v>
      </c>
      <c r="E245" s="11">
        <v>1</v>
      </c>
      <c r="F245" s="54">
        <f t="shared" si="12"/>
        <v>0.75</v>
      </c>
      <c r="G245" s="11" t="s">
        <v>27</v>
      </c>
      <c r="H245" s="14">
        <f t="shared" si="15"/>
        <v>1.5</v>
      </c>
      <c r="I245" s="11" t="s">
        <v>27</v>
      </c>
      <c r="J245" s="9" t="s">
        <v>26</v>
      </c>
      <c r="K245" s="10" t="s">
        <v>27</v>
      </c>
      <c r="L245" s="10" t="s">
        <v>27</v>
      </c>
      <c r="M245" s="10" t="s">
        <v>27</v>
      </c>
      <c r="N245" s="11" t="s">
        <v>1264</v>
      </c>
      <c r="O245" s="14"/>
      <c r="P245" s="11" t="s">
        <v>505</v>
      </c>
      <c r="Q245" s="11" t="s">
        <v>506</v>
      </c>
      <c r="R245" s="32"/>
    </row>
    <row r="246" spans="1:18" ht="52.8" x14ac:dyDescent="0.3">
      <c r="A246" s="14">
        <f t="shared" si="13"/>
        <v>242</v>
      </c>
      <c r="B246" s="9" t="s">
        <v>507</v>
      </c>
      <c r="C246" s="10">
        <f t="shared" si="14"/>
        <v>242</v>
      </c>
      <c r="D246" s="10" t="s">
        <v>1265</v>
      </c>
      <c r="E246" s="10">
        <v>6</v>
      </c>
      <c r="F246" s="54">
        <f t="shared" si="12"/>
        <v>4.5</v>
      </c>
      <c r="G246" s="10" t="s">
        <v>103</v>
      </c>
      <c r="H246" s="14">
        <f t="shared" si="15"/>
        <v>9</v>
      </c>
      <c r="I246" s="10" t="s">
        <v>508</v>
      </c>
      <c r="J246" s="9" t="s">
        <v>26</v>
      </c>
      <c r="K246" s="16" t="s">
        <v>27</v>
      </c>
      <c r="L246" s="10" t="s">
        <v>27</v>
      </c>
      <c r="M246" s="10" t="s">
        <v>27</v>
      </c>
      <c r="N246" s="10" t="s">
        <v>1266</v>
      </c>
      <c r="O246" s="10"/>
      <c r="P246" s="14" t="s">
        <v>509</v>
      </c>
      <c r="Q246" s="10" t="s">
        <v>510</v>
      </c>
      <c r="R246" s="32"/>
    </row>
    <row r="247" spans="1:18" ht="39.6" x14ac:dyDescent="0.3">
      <c r="A247" s="14">
        <f t="shared" si="13"/>
        <v>243</v>
      </c>
      <c r="B247" s="9" t="s">
        <v>507</v>
      </c>
      <c r="C247" s="10">
        <f t="shared" si="14"/>
        <v>243</v>
      </c>
      <c r="D247" s="10" t="s">
        <v>1267</v>
      </c>
      <c r="E247" s="10">
        <v>4</v>
      </c>
      <c r="F247" s="54">
        <f t="shared" si="12"/>
        <v>3</v>
      </c>
      <c r="G247" s="10" t="s">
        <v>103</v>
      </c>
      <c r="H247" s="14">
        <f t="shared" si="15"/>
        <v>6</v>
      </c>
      <c r="I247" s="10" t="s">
        <v>511</v>
      </c>
      <c r="J247" s="9" t="s">
        <v>26</v>
      </c>
      <c r="K247" s="16" t="s">
        <v>27</v>
      </c>
      <c r="L247" s="10" t="s">
        <v>27</v>
      </c>
      <c r="M247" s="10" t="s">
        <v>27</v>
      </c>
      <c r="N247" s="10" t="s">
        <v>1268</v>
      </c>
      <c r="O247" s="10"/>
      <c r="P247" s="14" t="s">
        <v>512</v>
      </c>
      <c r="Q247" s="14" t="s">
        <v>513</v>
      </c>
      <c r="R247" s="32"/>
    </row>
    <row r="248" spans="1:18" ht="66" x14ac:dyDescent="0.3">
      <c r="A248" s="14">
        <f t="shared" si="13"/>
        <v>244</v>
      </c>
      <c r="B248" s="9" t="s">
        <v>23</v>
      </c>
      <c r="C248" s="10">
        <f t="shared" si="14"/>
        <v>244</v>
      </c>
      <c r="D248" s="10" t="s">
        <v>1269</v>
      </c>
      <c r="E248" s="10">
        <v>1</v>
      </c>
      <c r="F248" s="55">
        <f t="shared" si="12"/>
        <v>0.75</v>
      </c>
      <c r="G248" s="10" t="s">
        <v>103</v>
      </c>
      <c r="H248" s="10">
        <f t="shared" si="15"/>
        <v>1.5</v>
      </c>
      <c r="I248" s="10" t="s">
        <v>1270</v>
      </c>
      <c r="J248" s="9" t="s">
        <v>26</v>
      </c>
      <c r="K248" s="16" t="s">
        <v>27</v>
      </c>
      <c r="L248" s="10" t="s">
        <v>27</v>
      </c>
      <c r="M248" s="10" t="s">
        <v>27</v>
      </c>
      <c r="N248" s="10" t="s">
        <v>1271</v>
      </c>
      <c r="O248" s="10"/>
      <c r="P248" s="10" t="s">
        <v>48</v>
      </c>
      <c r="Q248" s="10" t="s">
        <v>49</v>
      </c>
      <c r="R248" s="37"/>
    </row>
    <row r="249" spans="1:18" ht="39.6" x14ac:dyDescent="0.3">
      <c r="A249" s="14">
        <f t="shared" si="13"/>
        <v>245</v>
      </c>
      <c r="B249" s="9" t="s">
        <v>23</v>
      </c>
      <c r="C249" s="10">
        <f t="shared" si="14"/>
        <v>245</v>
      </c>
      <c r="D249" s="10" t="s">
        <v>1272</v>
      </c>
      <c r="E249" s="10">
        <v>2</v>
      </c>
      <c r="F249" s="55">
        <f t="shared" si="12"/>
        <v>1.5</v>
      </c>
      <c r="G249" s="10" t="s">
        <v>511</v>
      </c>
      <c r="H249" s="10">
        <f t="shared" si="15"/>
        <v>3</v>
      </c>
      <c r="I249" s="10" t="s">
        <v>511</v>
      </c>
      <c r="J249" s="9" t="s">
        <v>26</v>
      </c>
      <c r="K249" s="16" t="s">
        <v>27</v>
      </c>
      <c r="L249" s="10" t="s">
        <v>27</v>
      </c>
      <c r="M249" s="10" t="s">
        <v>27</v>
      </c>
      <c r="N249" s="10" t="s">
        <v>1272</v>
      </c>
      <c r="O249" s="10"/>
      <c r="P249" s="10" t="s">
        <v>44</v>
      </c>
      <c r="Q249" s="10" t="s">
        <v>45</v>
      </c>
      <c r="R249" s="37"/>
    </row>
    <row r="250" spans="1:18" ht="39.6" x14ac:dyDescent="0.3">
      <c r="A250" s="14">
        <f t="shared" si="13"/>
        <v>246</v>
      </c>
      <c r="B250" s="9" t="s">
        <v>23</v>
      </c>
      <c r="C250" s="10">
        <f t="shared" si="14"/>
        <v>246</v>
      </c>
      <c r="D250" s="10" t="s">
        <v>514</v>
      </c>
      <c r="E250" s="10">
        <v>2</v>
      </c>
      <c r="F250" s="55">
        <f t="shared" si="12"/>
        <v>1.5</v>
      </c>
      <c r="G250" s="10" t="s">
        <v>511</v>
      </c>
      <c r="H250" s="10">
        <f t="shared" si="15"/>
        <v>3</v>
      </c>
      <c r="I250" s="10" t="s">
        <v>511</v>
      </c>
      <c r="J250" s="9" t="s">
        <v>26</v>
      </c>
      <c r="K250" s="16" t="s">
        <v>27</v>
      </c>
      <c r="L250" s="10" t="s">
        <v>27</v>
      </c>
      <c r="M250" s="10" t="s">
        <v>27</v>
      </c>
      <c r="N250" s="10" t="s">
        <v>1273</v>
      </c>
      <c r="O250" s="10"/>
      <c r="P250" s="10" t="s">
        <v>85</v>
      </c>
      <c r="Q250" s="10" t="s">
        <v>86</v>
      </c>
      <c r="R250" s="32"/>
    </row>
    <row r="251" spans="1:18" ht="39.6" x14ac:dyDescent="0.3">
      <c r="A251" s="14">
        <f t="shared" si="13"/>
        <v>247</v>
      </c>
      <c r="B251" s="9" t="s">
        <v>23</v>
      </c>
      <c r="C251" s="10">
        <f t="shared" si="14"/>
        <v>247</v>
      </c>
      <c r="D251" s="10" t="s">
        <v>1274</v>
      </c>
      <c r="E251" s="10">
        <v>2</v>
      </c>
      <c r="F251" s="55">
        <f t="shared" si="12"/>
        <v>1.5</v>
      </c>
      <c r="G251" s="10" t="s">
        <v>511</v>
      </c>
      <c r="H251" s="10">
        <f t="shared" si="15"/>
        <v>3</v>
      </c>
      <c r="I251" s="10" t="s">
        <v>511</v>
      </c>
      <c r="J251" s="9" t="s">
        <v>26</v>
      </c>
      <c r="K251" s="16" t="s">
        <v>27</v>
      </c>
      <c r="L251" s="10" t="s">
        <v>27</v>
      </c>
      <c r="M251" s="10" t="s">
        <v>27</v>
      </c>
      <c r="N251" s="10" t="s">
        <v>1275</v>
      </c>
      <c r="O251" s="10"/>
      <c r="P251" s="10" t="s">
        <v>66</v>
      </c>
      <c r="Q251" s="10" t="s">
        <v>67</v>
      </c>
      <c r="R251" s="32"/>
    </row>
    <row r="252" spans="1:18" ht="39.6" x14ac:dyDescent="0.3">
      <c r="A252" s="14">
        <f t="shared" si="13"/>
        <v>248</v>
      </c>
      <c r="B252" s="9" t="s">
        <v>23</v>
      </c>
      <c r="C252" s="10">
        <f t="shared" si="14"/>
        <v>248</v>
      </c>
      <c r="D252" s="10" t="s">
        <v>1276</v>
      </c>
      <c r="E252" s="10">
        <v>1</v>
      </c>
      <c r="F252" s="55">
        <f t="shared" si="12"/>
        <v>0.75</v>
      </c>
      <c r="G252" s="10" t="s">
        <v>511</v>
      </c>
      <c r="H252" s="10">
        <f t="shared" si="15"/>
        <v>1.5</v>
      </c>
      <c r="I252" s="10" t="s">
        <v>511</v>
      </c>
      <c r="J252" s="9" t="s">
        <v>26</v>
      </c>
      <c r="K252" s="16" t="s">
        <v>27</v>
      </c>
      <c r="L252" s="10" t="s">
        <v>27</v>
      </c>
      <c r="M252" s="10" t="s">
        <v>27</v>
      </c>
      <c r="N252" s="10" t="s">
        <v>1277</v>
      </c>
      <c r="O252" s="10"/>
      <c r="P252" s="10" t="s">
        <v>515</v>
      </c>
      <c r="Q252" s="10" t="s">
        <v>516</v>
      </c>
      <c r="R252" s="26"/>
    </row>
    <row r="253" spans="1:18" ht="39.6" x14ac:dyDescent="0.3">
      <c r="A253" s="14">
        <f t="shared" si="13"/>
        <v>249</v>
      </c>
      <c r="B253" s="13" t="s">
        <v>517</v>
      </c>
      <c r="C253" s="10">
        <f t="shared" si="14"/>
        <v>249</v>
      </c>
      <c r="D253" s="10" t="s">
        <v>517</v>
      </c>
      <c r="E253" s="14">
        <v>1</v>
      </c>
      <c r="F253" s="54">
        <f t="shared" si="12"/>
        <v>0.75</v>
      </c>
      <c r="G253" s="10" t="s">
        <v>511</v>
      </c>
      <c r="H253" s="14">
        <f t="shared" si="15"/>
        <v>1.5</v>
      </c>
      <c r="I253" s="10" t="s">
        <v>511</v>
      </c>
      <c r="J253" s="9" t="s">
        <v>26</v>
      </c>
      <c r="K253" s="16" t="s">
        <v>27</v>
      </c>
      <c r="L253" s="10" t="s">
        <v>27</v>
      </c>
      <c r="M253" s="10" t="s">
        <v>27</v>
      </c>
      <c r="N253" s="14" t="s">
        <v>480</v>
      </c>
      <c r="O253" s="14"/>
      <c r="P253" s="14" t="s">
        <v>518</v>
      </c>
      <c r="Q253" s="14" t="s">
        <v>519</v>
      </c>
      <c r="R253" s="34"/>
    </row>
    <row r="254" spans="1:18" ht="39.6" x14ac:dyDescent="0.3">
      <c r="A254" s="14">
        <f t="shared" si="13"/>
        <v>250</v>
      </c>
      <c r="B254" s="13" t="s">
        <v>517</v>
      </c>
      <c r="C254" s="10">
        <f t="shared" si="14"/>
        <v>250</v>
      </c>
      <c r="D254" s="10" t="s">
        <v>517</v>
      </c>
      <c r="E254" s="14">
        <v>1</v>
      </c>
      <c r="F254" s="54">
        <f t="shared" si="12"/>
        <v>0.75</v>
      </c>
      <c r="G254" s="10" t="s">
        <v>511</v>
      </c>
      <c r="H254" s="14">
        <f t="shared" si="15"/>
        <v>1.5</v>
      </c>
      <c r="I254" s="10" t="s">
        <v>511</v>
      </c>
      <c r="J254" s="9" t="s">
        <v>26</v>
      </c>
      <c r="K254" s="16" t="s">
        <v>27</v>
      </c>
      <c r="L254" s="10" t="s">
        <v>27</v>
      </c>
      <c r="M254" s="10" t="s">
        <v>27</v>
      </c>
      <c r="N254" s="14" t="s">
        <v>480</v>
      </c>
      <c r="O254" s="14"/>
      <c r="P254" s="14" t="s">
        <v>520</v>
      </c>
      <c r="Q254" s="14" t="s">
        <v>521</v>
      </c>
      <c r="R254" s="34"/>
    </row>
    <row r="255" spans="1:18" ht="39.6" x14ac:dyDescent="0.3">
      <c r="A255" s="14">
        <f t="shared" si="13"/>
        <v>251</v>
      </c>
      <c r="B255" s="13" t="s">
        <v>517</v>
      </c>
      <c r="C255" s="10">
        <f t="shared" si="14"/>
        <v>251</v>
      </c>
      <c r="D255" s="10" t="s">
        <v>517</v>
      </c>
      <c r="E255" s="14">
        <v>1</v>
      </c>
      <c r="F255" s="54">
        <f t="shared" si="12"/>
        <v>0.75</v>
      </c>
      <c r="G255" s="10" t="s">
        <v>511</v>
      </c>
      <c r="H255" s="14">
        <f t="shared" si="15"/>
        <v>1.5</v>
      </c>
      <c r="I255" s="10" t="s">
        <v>511</v>
      </c>
      <c r="J255" s="9" t="s">
        <v>26</v>
      </c>
      <c r="K255" s="16" t="s">
        <v>27</v>
      </c>
      <c r="L255" s="10" t="s">
        <v>27</v>
      </c>
      <c r="M255" s="10" t="s">
        <v>27</v>
      </c>
      <c r="N255" s="14" t="s">
        <v>480</v>
      </c>
      <c r="O255" s="14"/>
      <c r="P255" s="14" t="s">
        <v>522</v>
      </c>
      <c r="Q255" s="14" t="s">
        <v>523</v>
      </c>
      <c r="R255" s="34"/>
    </row>
    <row r="256" spans="1:18" ht="39.6" x14ac:dyDescent="0.3">
      <c r="A256" s="14">
        <f t="shared" si="13"/>
        <v>252</v>
      </c>
      <c r="B256" s="13" t="s">
        <v>517</v>
      </c>
      <c r="C256" s="10">
        <f t="shared" si="14"/>
        <v>252</v>
      </c>
      <c r="D256" s="10" t="s">
        <v>517</v>
      </c>
      <c r="E256" s="14">
        <v>1</v>
      </c>
      <c r="F256" s="54">
        <f t="shared" si="12"/>
        <v>0.75</v>
      </c>
      <c r="G256" s="10" t="s">
        <v>511</v>
      </c>
      <c r="H256" s="14">
        <f t="shared" si="15"/>
        <v>1.5</v>
      </c>
      <c r="I256" s="10" t="s">
        <v>511</v>
      </c>
      <c r="J256" s="9" t="s">
        <v>26</v>
      </c>
      <c r="K256" s="16" t="s">
        <v>27</v>
      </c>
      <c r="L256" s="10" t="s">
        <v>27</v>
      </c>
      <c r="M256" s="10" t="s">
        <v>27</v>
      </c>
      <c r="N256" s="14" t="s">
        <v>480</v>
      </c>
      <c r="O256" s="14"/>
      <c r="P256" s="14" t="s">
        <v>524</v>
      </c>
      <c r="Q256" s="14" t="s">
        <v>525</v>
      </c>
      <c r="R256" s="34"/>
    </row>
    <row r="257" spans="1:18" ht="39.6" x14ac:dyDescent="0.3">
      <c r="A257" s="14">
        <f t="shared" si="13"/>
        <v>253</v>
      </c>
      <c r="B257" s="13" t="s">
        <v>517</v>
      </c>
      <c r="C257" s="10">
        <f t="shared" si="14"/>
        <v>253</v>
      </c>
      <c r="D257" s="10" t="s">
        <v>517</v>
      </c>
      <c r="E257" s="14">
        <v>1</v>
      </c>
      <c r="F257" s="54">
        <f t="shared" si="12"/>
        <v>0.75</v>
      </c>
      <c r="G257" s="10" t="s">
        <v>511</v>
      </c>
      <c r="H257" s="14">
        <f t="shared" si="15"/>
        <v>1.5</v>
      </c>
      <c r="I257" s="10" t="s">
        <v>511</v>
      </c>
      <c r="J257" s="9" t="s">
        <v>26</v>
      </c>
      <c r="K257" s="16" t="s">
        <v>27</v>
      </c>
      <c r="L257" s="10" t="s">
        <v>27</v>
      </c>
      <c r="M257" s="10" t="s">
        <v>27</v>
      </c>
      <c r="N257" s="14" t="s">
        <v>480</v>
      </c>
      <c r="O257" s="14"/>
      <c r="P257" s="14" t="s">
        <v>526</v>
      </c>
      <c r="Q257" s="14" t="s">
        <v>527</v>
      </c>
      <c r="R257" s="34"/>
    </row>
    <row r="258" spans="1:18" ht="39.6" x14ac:dyDescent="0.3">
      <c r="A258" s="14">
        <f t="shared" si="13"/>
        <v>254</v>
      </c>
      <c r="B258" s="13" t="s">
        <v>528</v>
      </c>
      <c r="C258" s="10">
        <f t="shared" si="14"/>
        <v>254</v>
      </c>
      <c r="D258" s="10" t="s">
        <v>529</v>
      </c>
      <c r="E258" s="14">
        <v>1</v>
      </c>
      <c r="F258" s="54">
        <f t="shared" si="12"/>
        <v>0.75</v>
      </c>
      <c r="G258" s="10" t="s">
        <v>511</v>
      </c>
      <c r="H258" s="14">
        <f t="shared" si="15"/>
        <v>1.5</v>
      </c>
      <c r="I258" s="10" t="s">
        <v>511</v>
      </c>
      <c r="J258" s="9" t="s">
        <v>26</v>
      </c>
      <c r="K258" s="16" t="s">
        <v>27</v>
      </c>
      <c r="L258" s="10" t="s">
        <v>27</v>
      </c>
      <c r="M258" s="10" t="s">
        <v>27</v>
      </c>
      <c r="N258" s="14" t="s">
        <v>528</v>
      </c>
      <c r="O258" s="14"/>
      <c r="P258" s="14" t="s">
        <v>530</v>
      </c>
      <c r="Q258" s="14" t="s">
        <v>531</v>
      </c>
      <c r="R258" s="34"/>
    </row>
    <row r="259" spans="1:18" ht="39.6" x14ac:dyDescent="0.3">
      <c r="A259" s="14">
        <f t="shared" si="13"/>
        <v>255</v>
      </c>
      <c r="B259" s="13" t="s">
        <v>532</v>
      </c>
      <c r="C259" s="10">
        <f t="shared" si="14"/>
        <v>255</v>
      </c>
      <c r="D259" s="10" t="s">
        <v>532</v>
      </c>
      <c r="E259" s="14">
        <v>1</v>
      </c>
      <c r="F259" s="54">
        <f t="shared" ref="F259:F316" si="16">SUM(E259)*0.75</f>
        <v>0.75</v>
      </c>
      <c r="G259" s="10" t="s">
        <v>511</v>
      </c>
      <c r="H259" s="14">
        <f t="shared" si="15"/>
        <v>1.5</v>
      </c>
      <c r="I259" s="10" t="s">
        <v>511</v>
      </c>
      <c r="J259" s="9" t="s">
        <v>26</v>
      </c>
      <c r="K259" s="16" t="s">
        <v>27</v>
      </c>
      <c r="L259" s="10" t="s">
        <v>27</v>
      </c>
      <c r="M259" s="10" t="s">
        <v>27</v>
      </c>
      <c r="N259" s="14" t="s">
        <v>532</v>
      </c>
      <c r="O259" s="14"/>
      <c r="P259" s="14" t="s">
        <v>533</v>
      </c>
      <c r="Q259" s="14" t="s">
        <v>534</v>
      </c>
      <c r="R259" s="34"/>
    </row>
    <row r="260" spans="1:18" ht="39.6" x14ac:dyDescent="0.3">
      <c r="A260" s="14">
        <f t="shared" si="13"/>
        <v>256</v>
      </c>
      <c r="B260" s="13" t="s">
        <v>532</v>
      </c>
      <c r="C260" s="10">
        <f t="shared" si="14"/>
        <v>256</v>
      </c>
      <c r="D260" s="10" t="s">
        <v>532</v>
      </c>
      <c r="E260" s="14">
        <v>1</v>
      </c>
      <c r="F260" s="54">
        <f t="shared" si="16"/>
        <v>0.75</v>
      </c>
      <c r="G260" s="10" t="s">
        <v>511</v>
      </c>
      <c r="H260" s="14">
        <f t="shared" si="15"/>
        <v>1.5</v>
      </c>
      <c r="I260" s="10" t="s">
        <v>511</v>
      </c>
      <c r="J260" s="9" t="s">
        <v>26</v>
      </c>
      <c r="K260" s="16" t="s">
        <v>27</v>
      </c>
      <c r="L260" s="10" t="s">
        <v>27</v>
      </c>
      <c r="M260" s="10" t="s">
        <v>27</v>
      </c>
      <c r="N260" s="14" t="s">
        <v>532</v>
      </c>
      <c r="O260" s="14"/>
      <c r="P260" s="14" t="s">
        <v>535</v>
      </c>
      <c r="Q260" s="14" t="s">
        <v>536</v>
      </c>
      <c r="R260" s="34"/>
    </row>
    <row r="261" spans="1:18" ht="39.6" x14ac:dyDescent="0.3">
      <c r="A261" s="14">
        <f t="shared" si="13"/>
        <v>257</v>
      </c>
      <c r="B261" s="13" t="s">
        <v>532</v>
      </c>
      <c r="C261" s="10">
        <f t="shared" si="14"/>
        <v>257</v>
      </c>
      <c r="D261" s="10" t="s">
        <v>532</v>
      </c>
      <c r="E261" s="14">
        <v>1</v>
      </c>
      <c r="F261" s="54">
        <f t="shared" si="16"/>
        <v>0.75</v>
      </c>
      <c r="G261" s="10" t="s">
        <v>511</v>
      </c>
      <c r="H261" s="14">
        <f t="shared" ref="H261:H316" si="17">SUM(E261)*1.5</f>
        <v>1.5</v>
      </c>
      <c r="I261" s="10" t="s">
        <v>511</v>
      </c>
      <c r="J261" s="9" t="s">
        <v>26</v>
      </c>
      <c r="K261" s="16" t="s">
        <v>27</v>
      </c>
      <c r="L261" s="10" t="s">
        <v>27</v>
      </c>
      <c r="M261" s="10" t="s">
        <v>27</v>
      </c>
      <c r="N261" s="14" t="s">
        <v>532</v>
      </c>
      <c r="O261" s="14"/>
      <c r="P261" s="14" t="s">
        <v>537</v>
      </c>
      <c r="Q261" s="14" t="s">
        <v>538</v>
      </c>
      <c r="R261" s="34"/>
    </row>
    <row r="262" spans="1:18" ht="39.6" x14ac:dyDescent="0.3">
      <c r="A262" s="14">
        <f t="shared" si="13"/>
        <v>258</v>
      </c>
      <c r="B262" s="13" t="s">
        <v>532</v>
      </c>
      <c r="C262" s="10">
        <f t="shared" si="14"/>
        <v>258</v>
      </c>
      <c r="D262" s="10" t="s">
        <v>532</v>
      </c>
      <c r="E262" s="14">
        <v>1</v>
      </c>
      <c r="F262" s="54">
        <f t="shared" si="16"/>
        <v>0.75</v>
      </c>
      <c r="G262" s="10" t="s">
        <v>511</v>
      </c>
      <c r="H262" s="14">
        <f t="shared" si="17"/>
        <v>1.5</v>
      </c>
      <c r="I262" s="10" t="s">
        <v>511</v>
      </c>
      <c r="J262" s="9" t="s">
        <v>26</v>
      </c>
      <c r="K262" s="16" t="s">
        <v>27</v>
      </c>
      <c r="L262" s="10" t="s">
        <v>27</v>
      </c>
      <c r="M262" s="10" t="s">
        <v>27</v>
      </c>
      <c r="N262" s="14" t="s">
        <v>532</v>
      </c>
      <c r="O262" s="14"/>
      <c r="P262" s="14" t="s">
        <v>539</v>
      </c>
      <c r="Q262" s="14" t="s">
        <v>540</v>
      </c>
      <c r="R262" s="34"/>
    </row>
    <row r="263" spans="1:18" ht="39.6" x14ac:dyDescent="0.3">
      <c r="A263" s="14">
        <f t="shared" ref="A263:A326" si="18">SUM(A262)+1</f>
        <v>259</v>
      </c>
      <c r="B263" s="13" t="s">
        <v>541</v>
      </c>
      <c r="C263" s="10">
        <f t="shared" ref="C263:C326" si="19">SUM(C262+1)</f>
        <v>259</v>
      </c>
      <c r="D263" s="10" t="s">
        <v>541</v>
      </c>
      <c r="E263" s="14">
        <v>1</v>
      </c>
      <c r="F263" s="54">
        <f t="shared" si="16"/>
        <v>0.75</v>
      </c>
      <c r="G263" s="10" t="s">
        <v>511</v>
      </c>
      <c r="H263" s="14">
        <f t="shared" si="17"/>
        <v>1.5</v>
      </c>
      <c r="I263" s="10" t="s">
        <v>511</v>
      </c>
      <c r="J263" s="9" t="s">
        <v>26</v>
      </c>
      <c r="K263" s="16" t="s">
        <v>27</v>
      </c>
      <c r="L263" s="10" t="s">
        <v>27</v>
      </c>
      <c r="M263" s="10" t="s">
        <v>27</v>
      </c>
      <c r="N263" s="14" t="s">
        <v>541</v>
      </c>
      <c r="O263" s="14"/>
      <c r="P263" s="14" t="s">
        <v>542</v>
      </c>
      <c r="Q263" s="14" t="s">
        <v>543</v>
      </c>
      <c r="R263" s="34"/>
    </row>
    <row r="264" spans="1:18" ht="39.6" x14ac:dyDescent="0.3">
      <c r="A264" s="14">
        <f t="shared" si="18"/>
        <v>260</v>
      </c>
      <c r="B264" s="13" t="s">
        <v>544</v>
      </c>
      <c r="C264" s="10">
        <f t="shared" si="19"/>
        <v>260</v>
      </c>
      <c r="D264" s="10" t="s">
        <v>544</v>
      </c>
      <c r="E264" s="14">
        <v>1</v>
      </c>
      <c r="F264" s="54">
        <f t="shared" si="16"/>
        <v>0.75</v>
      </c>
      <c r="G264" s="10" t="s">
        <v>511</v>
      </c>
      <c r="H264" s="14">
        <f t="shared" si="17"/>
        <v>1.5</v>
      </c>
      <c r="I264" s="10" t="s">
        <v>511</v>
      </c>
      <c r="J264" s="9" t="s">
        <v>26</v>
      </c>
      <c r="K264" s="16" t="s">
        <v>27</v>
      </c>
      <c r="L264" s="10" t="s">
        <v>27</v>
      </c>
      <c r="M264" s="10" t="s">
        <v>27</v>
      </c>
      <c r="N264" s="14" t="s">
        <v>544</v>
      </c>
      <c r="O264" s="14"/>
      <c r="P264" s="14" t="s">
        <v>545</v>
      </c>
      <c r="Q264" s="14" t="s">
        <v>546</v>
      </c>
      <c r="R264" s="34"/>
    </row>
    <row r="265" spans="1:18" ht="66" x14ac:dyDescent="0.3">
      <c r="A265" s="14">
        <f t="shared" si="18"/>
        <v>261</v>
      </c>
      <c r="B265" s="13" t="s">
        <v>471</v>
      </c>
      <c r="C265" s="10">
        <f t="shared" si="19"/>
        <v>261</v>
      </c>
      <c r="D265" s="10" t="s">
        <v>547</v>
      </c>
      <c r="E265" s="14">
        <v>1</v>
      </c>
      <c r="F265" s="54">
        <f t="shared" si="16"/>
        <v>0.75</v>
      </c>
      <c r="G265" s="10" t="s">
        <v>511</v>
      </c>
      <c r="H265" s="14">
        <f t="shared" si="17"/>
        <v>1.5</v>
      </c>
      <c r="I265" s="10" t="s">
        <v>511</v>
      </c>
      <c r="J265" s="9" t="s">
        <v>26</v>
      </c>
      <c r="K265" s="16" t="s">
        <v>27</v>
      </c>
      <c r="L265" s="10" t="s">
        <v>27</v>
      </c>
      <c r="M265" s="10" t="s">
        <v>27</v>
      </c>
      <c r="N265" s="14" t="s">
        <v>548</v>
      </c>
      <c r="O265" s="14"/>
      <c r="P265" s="14" t="s">
        <v>549</v>
      </c>
      <c r="Q265" s="14" t="s">
        <v>550</v>
      </c>
      <c r="R265" s="34"/>
    </row>
    <row r="266" spans="1:18" ht="66" x14ac:dyDescent="0.3">
      <c r="A266" s="14">
        <f t="shared" si="18"/>
        <v>262</v>
      </c>
      <c r="B266" s="13" t="s">
        <v>471</v>
      </c>
      <c r="C266" s="10">
        <f t="shared" si="19"/>
        <v>262</v>
      </c>
      <c r="D266" s="10" t="s">
        <v>551</v>
      </c>
      <c r="E266" s="14">
        <v>1</v>
      </c>
      <c r="F266" s="54">
        <f t="shared" si="16"/>
        <v>0.75</v>
      </c>
      <c r="G266" s="10" t="s">
        <v>511</v>
      </c>
      <c r="H266" s="14">
        <f t="shared" si="17"/>
        <v>1.5</v>
      </c>
      <c r="I266" s="10" t="s">
        <v>511</v>
      </c>
      <c r="J266" s="9" t="s">
        <v>26</v>
      </c>
      <c r="K266" s="16" t="s">
        <v>27</v>
      </c>
      <c r="L266" s="10" t="s">
        <v>27</v>
      </c>
      <c r="M266" s="10" t="s">
        <v>27</v>
      </c>
      <c r="N266" s="14" t="s">
        <v>552</v>
      </c>
      <c r="O266" s="14"/>
      <c r="P266" s="14" t="s">
        <v>553</v>
      </c>
      <c r="Q266" s="14" t="s">
        <v>554</v>
      </c>
      <c r="R266" s="34"/>
    </row>
    <row r="267" spans="1:18" ht="39.6" x14ac:dyDescent="0.3">
      <c r="A267" s="14">
        <f t="shared" si="18"/>
        <v>263</v>
      </c>
      <c r="B267" s="13" t="s">
        <v>471</v>
      </c>
      <c r="C267" s="10">
        <f t="shared" si="19"/>
        <v>263</v>
      </c>
      <c r="D267" s="10" t="s">
        <v>555</v>
      </c>
      <c r="E267" s="14">
        <v>1</v>
      </c>
      <c r="F267" s="54">
        <f t="shared" si="16"/>
        <v>0.75</v>
      </c>
      <c r="G267" s="10" t="s">
        <v>511</v>
      </c>
      <c r="H267" s="14">
        <f t="shared" si="17"/>
        <v>1.5</v>
      </c>
      <c r="I267" s="10" t="s">
        <v>511</v>
      </c>
      <c r="J267" s="9" t="s">
        <v>26</v>
      </c>
      <c r="K267" s="16" t="s">
        <v>27</v>
      </c>
      <c r="L267" s="10" t="s">
        <v>27</v>
      </c>
      <c r="M267" s="10" t="s">
        <v>27</v>
      </c>
      <c r="N267" s="14" t="s">
        <v>556</v>
      </c>
      <c r="O267" s="14"/>
      <c r="P267" s="14" t="s">
        <v>557</v>
      </c>
      <c r="Q267" s="14" t="s">
        <v>558</v>
      </c>
      <c r="R267" s="34"/>
    </row>
    <row r="268" spans="1:18" ht="39.6" x14ac:dyDescent="0.3">
      <c r="A268" s="14">
        <f t="shared" si="18"/>
        <v>264</v>
      </c>
      <c r="B268" s="13" t="s">
        <v>471</v>
      </c>
      <c r="C268" s="10">
        <f t="shared" si="19"/>
        <v>264</v>
      </c>
      <c r="D268" s="10" t="s">
        <v>555</v>
      </c>
      <c r="E268" s="14">
        <v>1</v>
      </c>
      <c r="F268" s="54">
        <f t="shared" si="16"/>
        <v>0.75</v>
      </c>
      <c r="G268" s="10" t="s">
        <v>511</v>
      </c>
      <c r="H268" s="14">
        <f t="shared" si="17"/>
        <v>1.5</v>
      </c>
      <c r="I268" s="10" t="s">
        <v>511</v>
      </c>
      <c r="J268" s="9" t="s">
        <v>26</v>
      </c>
      <c r="K268" s="16" t="s">
        <v>27</v>
      </c>
      <c r="L268" s="10" t="s">
        <v>27</v>
      </c>
      <c r="M268" s="10" t="s">
        <v>27</v>
      </c>
      <c r="N268" s="14" t="s">
        <v>556</v>
      </c>
      <c r="O268" s="14"/>
      <c r="P268" s="14" t="s">
        <v>559</v>
      </c>
      <c r="Q268" s="14" t="s">
        <v>560</v>
      </c>
      <c r="R268" s="34"/>
    </row>
    <row r="269" spans="1:18" ht="52.8" x14ac:dyDescent="0.3">
      <c r="A269" s="14">
        <f t="shared" si="18"/>
        <v>265</v>
      </c>
      <c r="B269" s="13" t="s">
        <v>561</v>
      </c>
      <c r="C269" s="10">
        <f t="shared" si="19"/>
        <v>265</v>
      </c>
      <c r="D269" s="10" t="s">
        <v>562</v>
      </c>
      <c r="E269" s="14">
        <v>1</v>
      </c>
      <c r="F269" s="54">
        <f t="shared" si="16"/>
        <v>0.75</v>
      </c>
      <c r="G269" s="10" t="s">
        <v>511</v>
      </c>
      <c r="H269" s="14">
        <f t="shared" si="17"/>
        <v>1.5</v>
      </c>
      <c r="I269" s="10" t="s">
        <v>511</v>
      </c>
      <c r="J269" s="9" t="s">
        <v>26</v>
      </c>
      <c r="K269" s="16" t="s">
        <v>27</v>
      </c>
      <c r="L269" s="10" t="s">
        <v>27</v>
      </c>
      <c r="M269" s="10" t="s">
        <v>27</v>
      </c>
      <c r="N269" s="14" t="s">
        <v>563</v>
      </c>
      <c r="O269" s="14"/>
      <c r="P269" s="14" t="s">
        <v>564</v>
      </c>
      <c r="Q269" s="14" t="s">
        <v>565</v>
      </c>
      <c r="R269" s="34"/>
    </row>
    <row r="270" spans="1:18" ht="52.8" x14ac:dyDescent="0.3">
      <c r="A270" s="14">
        <f t="shared" si="18"/>
        <v>266</v>
      </c>
      <c r="B270" s="13" t="s">
        <v>561</v>
      </c>
      <c r="C270" s="10">
        <f t="shared" si="19"/>
        <v>266</v>
      </c>
      <c r="D270" s="10" t="s">
        <v>566</v>
      </c>
      <c r="E270" s="14">
        <v>1</v>
      </c>
      <c r="F270" s="54">
        <f t="shared" si="16"/>
        <v>0.75</v>
      </c>
      <c r="G270" s="10" t="s">
        <v>511</v>
      </c>
      <c r="H270" s="14">
        <f t="shared" si="17"/>
        <v>1.5</v>
      </c>
      <c r="I270" s="10" t="s">
        <v>511</v>
      </c>
      <c r="J270" s="9" t="s">
        <v>26</v>
      </c>
      <c r="K270" s="16" t="s">
        <v>27</v>
      </c>
      <c r="L270" s="10" t="s">
        <v>27</v>
      </c>
      <c r="M270" s="10" t="s">
        <v>27</v>
      </c>
      <c r="N270" s="14" t="s">
        <v>567</v>
      </c>
      <c r="O270" s="14"/>
      <c r="P270" s="14" t="s">
        <v>568</v>
      </c>
      <c r="Q270" s="14" t="s">
        <v>569</v>
      </c>
      <c r="R270" s="34"/>
    </row>
    <row r="271" spans="1:18" ht="39.6" x14ac:dyDescent="0.3">
      <c r="A271" s="14">
        <f t="shared" si="18"/>
        <v>267</v>
      </c>
      <c r="B271" s="13" t="s">
        <v>561</v>
      </c>
      <c r="C271" s="10">
        <f t="shared" si="19"/>
        <v>267</v>
      </c>
      <c r="D271" s="10" t="s">
        <v>570</v>
      </c>
      <c r="E271" s="14">
        <v>1</v>
      </c>
      <c r="F271" s="54">
        <f t="shared" si="16"/>
        <v>0.75</v>
      </c>
      <c r="G271" s="10" t="s">
        <v>511</v>
      </c>
      <c r="H271" s="14">
        <f t="shared" si="17"/>
        <v>1.5</v>
      </c>
      <c r="I271" s="10" t="s">
        <v>511</v>
      </c>
      <c r="J271" s="9" t="s">
        <v>26</v>
      </c>
      <c r="K271" s="16" t="s">
        <v>27</v>
      </c>
      <c r="L271" s="10" t="s">
        <v>27</v>
      </c>
      <c r="M271" s="10" t="s">
        <v>27</v>
      </c>
      <c r="N271" s="14" t="s">
        <v>571</v>
      </c>
      <c r="O271" s="14"/>
      <c r="P271" s="14" t="s">
        <v>572</v>
      </c>
      <c r="Q271" s="14" t="s">
        <v>573</v>
      </c>
      <c r="R271" s="34"/>
    </row>
    <row r="272" spans="1:18" ht="52.8" x14ac:dyDescent="0.3">
      <c r="A272" s="14">
        <f t="shared" si="18"/>
        <v>268</v>
      </c>
      <c r="B272" s="13" t="s">
        <v>561</v>
      </c>
      <c r="C272" s="10">
        <f t="shared" si="19"/>
        <v>268</v>
      </c>
      <c r="D272" s="10" t="s">
        <v>574</v>
      </c>
      <c r="E272" s="14">
        <v>1</v>
      </c>
      <c r="F272" s="54">
        <f t="shared" si="16"/>
        <v>0.75</v>
      </c>
      <c r="G272" s="10" t="s">
        <v>511</v>
      </c>
      <c r="H272" s="14">
        <f t="shared" si="17"/>
        <v>1.5</v>
      </c>
      <c r="I272" s="10" t="s">
        <v>511</v>
      </c>
      <c r="J272" s="9" t="s">
        <v>26</v>
      </c>
      <c r="K272" s="16" t="s">
        <v>27</v>
      </c>
      <c r="L272" s="10" t="s">
        <v>27</v>
      </c>
      <c r="M272" s="10" t="s">
        <v>27</v>
      </c>
      <c r="N272" s="14" t="s">
        <v>575</v>
      </c>
      <c r="O272" s="14"/>
      <c r="P272" s="14" t="s">
        <v>576</v>
      </c>
      <c r="Q272" s="14" t="s">
        <v>577</v>
      </c>
      <c r="R272" s="34"/>
    </row>
    <row r="273" spans="1:18" ht="39.6" x14ac:dyDescent="0.3">
      <c r="A273" s="14">
        <f t="shared" si="18"/>
        <v>269</v>
      </c>
      <c r="B273" s="13" t="s">
        <v>578</v>
      </c>
      <c r="C273" s="10">
        <f t="shared" si="19"/>
        <v>269</v>
      </c>
      <c r="D273" s="10" t="s">
        <v>1278</v>
      </c>
      <c r="E273" s="14">
        <v>2</v>
      </c>
      <c r="F273" s="54">
        <f t="shared" si="16"/>
        <v>1.5</v>
      </c>
      <c r="G273" s="10" t="s">
        <v>511</v>
      </c>
      <c r="H273" s="14">
        <f t="shared" si="17"/>
        <v>3</v>
      </c>
      <c r="I273" s="10" t="s">
        <v>511</v>
      </c>
      <c r="J273" s="9" t="s">
        <v>26</v>
      </c>
      <c r="K273" s="16" t="s">
        <v>27</v>
      </c>
      <c r="L273" s="10" t="s">
        <v>27</v>
      </c>
      <c r="M273" s="10" t="s">
        <v>27</v>
      </c>
      <c r="N273" s="14" t="s">
        <v>1279</v>
      </c>
      <c r="O273" s="14"/>
      <c r="P273" s="14" t="s">
        <v>579</v>
      </c>
      <c r="Q273" s="14" t="s">
        <v>580</v>
      </c>
      <c r="R273" s="34"/>
    </row>
    <row r="274" spans="1:18" ht="39.6" x14ac:dyDescent="0.3">
      <c r="A274" s="14">
        <f t="shared" si="18"/>
        <v>270</v>
      </c>
      <c r="B274" s="13" t="s">
        <v>561</v>
      </c>
      <c r="C274" s="10">
        <f t="shared" si="19"/>
        <v>270</v>
      </c>
      <c r="D274" s="10" t="s">
        <v>581</v>
      </c>
      <c r="E274" s="14">
        <v>2</v>
      </c>
      <c r="F274" s="54">
        <f t="shared" si="16"/>
        <v>1.5</v>
      </c>
      <c r="G274" s="14" t="s">
        <v>103</v>
      </c>
      <c r="H274" s="14">
        <f t="shared" si="17"/>
        <v>3</v>
      </c>
      <c r="I274" s="14" t="s">
        <v>103</v>
      </c>
      <c r="J274" s="9" t="s">
        <v>26</v>
      </c>
      <c r="K274" s="16" t="s">
        <v>27</v>
      </c>
      <c r="L274" s="10" t="s">
        <v>27</v>
      </c>
      <c r="M274" s="10" t="s">
        <v>27</v>
      </c>
      <c r="N274" s="14" t="s">
        <v>581</v>
      </c>
      <c r="O274" s="14"/>
      <c r="P274" s="14" t="s">
        <v>582</v>
      </c>
      <c r="Q274" s="14" t="s">
        <v>583</v>
      </c>
      <c r="R274" s="34"/>
    </row>
    <row r="275" spans="1:18" ht="39.6" x14ac:dyDescent="0.3">
      <c r="A275" s="14">
        <f t="shared" si="18"/>
        <v>271</v>
      </c>
      <c r="B275" s="13" t="s">
        <v>561</v>
      </c>
      <c r="C275" s="10">
        <f t="shared" si="19"/>
        <v>271</v>
      </c>
      <c r="D275" s="10" t="s">
        <v>584</v>
      </c>
      <c r="E275" s="14">
        <v>2</v>
      </c>
      <c r="F275" s="54">
        <f t="shared" si="16"/>
        <v>1.5</v>
      </c>
      <c r="G275" s="14" t="s">
        <v>103</v>
      </c>
      <c r="H275" s="14">
        <f t="shared" si="17"/>
        <v>3</v>
      </c>
      <c r="I275" s="14" t="s">
        <v>103</v>
      </c>
      <c r="J275" s="9" t="s">
        <v>26</v>
      </c>
      <c r="K275" s="16" t="s">
        <v>27</v>
      </c>
      <c r="L275" s="10" t="s">
        <v>27</v>
      </c>
      <c r="M275" s="10" t="s">
        <v>27</v>
      </c>
      <c r="N275" s="14" t="s">
        <v>584</v>
      </c>
      <c r="O275" s="14"/>
      <c r="P275" s="14" t="s">
        <v>585</v>
      </c>
      <c r="Q275" s="14" t="s">
        <v>586</v>
      </c>
      <c r="R275" s="34"/>
    </row>
    <row r="276" spans="1:18" ht="39.6" x14ac:dyDescent="0.3">
      <c r="A276" s="14">
        <f t="shared" si="18"/>
        <v>272</v>
      </c>
      <c r="B276" s="13" t="s">
        <v>561</v>
      </c>
      <c r="C276" s="10">
        <f t="shared" si="19"/>
        <v>272</v>
      </c>
      <c r="D276" s="10" t="s">
        <v>587</v>
      </c>
      <c r="E276" s="14">
        <v>2</v>
      </c>
      <c r="F276" s="54">
        <f t="shared" si="16"/>
        <v>1.5</v>
      </c>
      <c r="G276" s="14" t="s">
        <v>103</v>
      </c>
      <c r="H276" s="14">
        <f t="shared" si="17"/>
        <v>3</v>
      </c>
      <c r="I276" s="14" t="s">
        <v>103</v>
      </c>
      <c r="J276" s="9" t="s">
        <v>26</v>
      </c>
      <c r="K276" s="16" t="s">
        <v>27</v>
      </c>
      <c r="L276" s="10" t="s">
        <v>27</v>
      </c>
      <c r="M276" s="10" t="s">
        <v>27</v>
      </c>
      <c r="N276" s="14" t="s">
        <v>587</v>
      </c>
      <c r="O276" s="14"/>
      <c r="P276" s="14" t="s">
        <v>588</v>
      </c>
      <c r="Q276" s="14" t="s">
        <v>589</v>
      </c>
      <c r="R276" s="34"/>
    </row>
    <row r="277" spans="1:18" ht="39.6" x14ac:dyDescent="0.3">
      <c r="A277" s="14">
        <f t="shared" si="18"/>
        <v>273</v>
      </c>
      <c r="B277" s="13" t="s">
        <v>471</v>
      </c>
      <c r="C277" s="10">
        <f t="shared" si="19"/>
        <v>273</v>
      </c>
      <c r="D277" s="10" t="s">
        <v>590</v>
      </c>
      <c r="E277" s="14">
        <v>2</v>
      </c>
      <c r="F277" s="54">
        <f t="shared" si="16"/>
        <v>1.5</v>
      </c>
      <c r="G277" s="14" t="s">
        <v>103</v>
      </c>
      <c r="H277" s="14">
        <f t="shared" si="17"/>
        <v>3</v>
      </c>
      <c r="I277" s="14" t="s">
        <v>103</v>
      </c>
      <c r="J277" s="9" t="s">
        <v>26</v>
      </c>
      <c r="K277" s="16" t="s">
        <v>27</v>
      </c>
      <c r="L277" s="10" t="s">
        <v>27</v>
      </c>
      <c r="M277" s="10" t="s">
        <v>27</v>
      </c>
      <c r="N277" s="14" t="s">
        <v>590</v>
      </c>
      <c r="O277" s="14"/>
      <c r="P277" s="14" t="s">
        <v>591</v>
      </c>
      <c r="Q277" s="14" t="s">
        <v>592</v>
      </c>
      <c r="R277" s="34"/>
    </row>
    <row r="278" spans="1:18" ht="39.6" x14ac:dyDescent="0.3">
      <c r="A278" s="14">
        <f t="shared" si="18"/>
        <v>274</v>
      </c>
      <c r="B278" s="13" t="s">
        <v>471</v>
      </c>
      <c r="C278" s="10">
        <f t="shared" si="19"/>
        <v>274</v>
      </c>
      <c r="D278" s="10" t="s">
        <v>593</v>
      </c>
      <c r="E278" s="14">
        <v>2</v>
      </c>
      <c r="F278" s="54">
        <f t="shared" si="16"/>
        <v>1.5</v>
      </c>
      <c r="G278" s="14" t="s">
        <v>103</v>
      </c>
      <c r="H278" s="14">
        <f t="shared" si="17"/>
        <v>3</v>
      </c>
      <c r="I278" s="14" t="s">
        <v>103</v>
      </c>
      <c r="J278" s="9" t="s">
        <v>26</v>
      </c>
      <c r="K278" s="16" t="s">
        <v>27</v>
      </c>
      <c r="L278" s="10" t="s">
        <v>27</v>
      </c>
      <c r="M278" s="10" t="s">
        <v>27</v>
      </c>
      <c r="N278" s="14" t="s">
        <v>593</v>
      </c>
      <c r="O278" s="14"/>
      <c r="P278" s="14" t="s">
        <v>594</v>
      </c>
      <c r="Q278" s="14" t="s">
        <v>595</v>
      </c>
      <c r="R278" s="34"/>
    </row>
    <row r="279" spans="1:18" ht="39.6" x14ac:dyDescent="0.3">
      <c r="A279" s="14">
        <f t="shared" si="18"/>
        <v>275</v>
      </c>
      <c r="B279" s="13" t="s">
        <v>596</v>
      </c>
      <c r="C279" s="10">
        <f t="shared" si="19"/>
        <v>275</v>
      </c>
      <c r="D279" s="10" t="s">
        <v>597</v>
      </c>
      <c r="E279" s="14">
        <v>2</v>
      </c>
      <c r="F279" s="54">
        <f t="shared" si="16"/>
        <v>1.5</v>
      </c>
      <c r="G279" s="14" t="s">
        <v>103</v>
      </c>
      <c r="H279" s="14">
        <f t="shared" si="17"/>
        <v>3</v>
      </c>
      <c r="I279" s="14" t="s">
        <v>103</v>
      </c>
      <c r="J279" s="9" t="s">
        <v>26</v>
      </c>
      <c r="K279" s="16" t="s">
        <v>27</v>
      </c>
      <c r="L279" s="10" t="s">
        <v>27</v>
      </c>
      <c r="M279" s="10" t="s">
        <v>27</v>
      </c>
      <c r="N279" s="14" t="s">
        <v>598</v>
      </c>
      <c r="O279" s="14"/>
      <c r="P279" s="14" t="s">
        <v>599</v>
      </c>
      <c r="Q279" s="14" t="s">
        <v>600</v>
      </c>
      <c r="R279" s="26"/>
    </row>
    <row r="280" spans="1:18" ht="39.6" x14ac:dyDescent="0.3">
      <c r="A280" s="14">
        <f t="shared" si="18"/>
        <v>276</v>
      </c>
      <c r="B280" s="13" t="s">
        <v>596</v>
      </c>
      <c r="C280" s="10">
        <f t="shared" si="19"/>
        <v>276</v>
      </c>
      <c r="D280" s="10" t="s">
        <v>601</v>
      </c>
      <c r="E280" s="14">
        <v>3</v>
      </c>
      <c r="F280" s="54">
        <f t="shared" si="16"/>
        <v>2.25</v>
      </c>
      <c r="G280" s="14" t="s">
        <v>103</v>
      </c>
      <c r="H280" s="14">
        <f t="shared" si="17"/>
        <v>4.5</v>
      </c>
      <c r="I280" s="14" t="s">
        <v>103</v>
      </c>
      <c r="J280" s="9" t="s">
        <v>26</v>
      </c>
      <c r="K280" s="16" t="s">
        <v>27</v>
      </c>
      <c r="L280" s="10" t="s">
        <v>27</v>
      </c>
      <c r="M280" s="10" t="s">
        <v>27</v>
      </c>
      <c r="N280" s="14" t="s">
        <v>601</v>
      </c>
      <c r="O280" s="14"/>
      <c r="P280" s="14" t="s">
        <v>602</v>
      </c>
      <c r="Q280" s="14" t="s">
        <v>603</v>
      </c>
      <c r="R280" s="34"/>
    </row>
    <row r="281" spans="1:18" ht="39.6" x14ac:dyDescent="0.3">
      <c r="A281" s="14">
        <f t="shared" si="18"/>
        <v>277</v>
      </c>
      <c r="B281" s="13" t="s">
        <v>151</v>
      </c>
      <c r="C281" s="10">
        <f t="shared" si="19"/>
        <v>277</v>
      </c>
      <c r="D281" s="10" t="s">
        <v>604</v>
      </c>
      <c r="E281" s="14">
        <v>2</v>
      </c>
      <c r="F281" s="54">
        <f t="shared" si="16"/>
        <v>1.5</v>
      </c>
      <c r="G281" s="14" t="s">
        <v>103</v>
      </c>
      <c r="H281" s="14">
        <f t="shared" si="17"/>
        <v>3</v>
      </c>
      <c r="I281" s="14" t="s">
        <v>103</v>
      </c>
      <c r="J281" s="9" t="s">
        <v>26</v>
      </c>
      <c r="K281" s="16" t="s">
        <v>27</v>
      </c>
      <c r="L281" s="10" t="s">
        <v>27</v>
      </c>
      <c r="M281" s="10" t="s">
        <v>27</v>
      </c>
      <c r="N281" s="14" t="s">
        <v>604</v>
      </c>
      <c r="O281" s="14"/>
      <c r="P281" s="14" t="s">
        <v>605</v>
      </c>
      <c r="Q281" s="14" t="s">
        <v>606</v>
      </c>
      <c r="R281" s="30"/>
    </row>
    <row r="282" spans="1:18" ht="39.6" x14ac:dyDescent="0.3">
      <c r="A282" s="14">
        <f t="shared" si="18"/>
        <v>278</v>
      </c>
      <c r="B282" s="13" t="s">
        <v>151</v>
      </c>
      <c r="C282" s="10">
        <f t="shared" si="19"/>
        <v>278</v>
      </c>
      <c r="D282" s="10" t="s">
        <v>607</v>
      </c>
      <c r="E282" s="14">
        <v>2</v>
      </c>
      <c r="F282" s="54">
        <f t="shared" si="16"/>
        <v>1.5</v>
      </c>
      <c r="G282" s="14" t="s">
        <v>103</v>
      </c>
      <c r="H282" s="14">
        <f t="shared" si="17"/>
        <v>3</v>
      </c>
      <c r="I282" s="14" t="s">
        <v>103</v>
      </c>
      <c r="J282" s="9" t="s">
        <v>26</v>
      </c>
      <c r="K282" s="16" t="s">
        <v>27</v>
      </c>
      <c r="L282" s="10" t="s">
        <v>27</v>
      </c>
      <c r="M282" s="10" t="s">
        <v>27</v>
      </c>
      <c r="N282" s="14" t="s">
        <v>607</v>
      </c>
      <c r="O282" s="14"/>
      <c r="P282" s="14" t="s">
        <v>608</v>
      </c>
      <c r="Q282" s="14" t="s">
        <v>609</v>
      </c>
      <c r="R282" s="24"/>
    </row>
    <row r="283" spans="1:18" ht="39.6" x14ac:dyDescent="0.3">
      <c r="A283" s="14">
        <f t="shared" si="18"/>
        <v>279</v>
      </c>
      <c r="B283" s="13" t="s">
        <v>151</v>
      </c>
      <c r="C283" s="10">
        <f t="shared" si="19"/>
        <v>279</v>
      </c>
      <c r="D283" s="10" t="s">
        <v>610</v>
      </c>
      <c r="E283" s="14">
        <v>2</v>
      </c>
      <c r="F283" s="54">
        <f t="shared" si="16"/>
        <v>1.5</v>
      </c>
      <c r="G283" s="14" t="s">
        <v>103</v>
      </c>
      <c r="H283" s="14">
        <f t="shared" si="17"/>
        <v>3</v>
      </c>
      <c r="I283" s="14" t="s">
        <v>103</v>
      </c>
      <c r="J283" s="9" t="s">
        <v>26</v>
      </c>
      <c r="K283" s="16" t="s">
        <v>27</v>
      </c>
      <c r="L283" s="10" t="s">
        <v>27</v>
      </c>
      <c r="M283" s="10" t="s">
        <v>27</v>
      </c>
      <c r="N283" s="14" t="s">
        <v>610</v>
      </c>
      <c r="O283" s="14"/>
      <c r="P283" s="14" t="s">
        <v>611</v>
      </c>
      <c r="Q283" s="14" t="s">
        <v>612</v>
      </c>
      <c r="R283" s="30"/>
    </row>
    <row r="284" spans="1:18" ht="39.6" x14ac:dyDescent="0.3">
      <c r="A284" s="14">
        <f t="shared" si="18"/>
        <v>280</v>
      </c>
      <c r="B284" s="13" t="s">
        <v>151</v>
      </c>
      <c r="C284" s="10">
        <f t="shared" si="19"/>
        <v>280</v>
      </c>
      <c r="D284" s="10" t="s">
        <v>613</v>
      </c>
      <c r="E284" s="14">
        <v>2</v>
      </c>
      <c r="F284" s="54">
        <f t="shared" si="16"/>
        <v>1.5</v>
      </c>
      <c r="G284" s="14" t="s">
        <v>103</v>
      </c>
      <c r="H284" s="14">
        <f t="shared" si="17"/>
        <v>3</v>
      </c>
      <c r="I284" s="14" t="s">
        <v>103</v>
      </c>
      <c r="J284" s="9" t="s">
        <v>26</v>
      </c>
      <c r="K284" s="16" t="s">
        <v>27</v>
      </c>
      <c r="L284" s="10" t="s">
        <v>27</v>
      </c>
      <c r="M284" s="10" t="s">
        <v>27</v>
      </c>
      <c r="N284" s="14" t="s">
        <v>613</v>
      </c>
      <c r="O284" s="14"/>
      <c r="P284" s="14" t="s">
        <v>614</v>
      </c>
      <c r="Q284" s="14" t="s">
        <v>615</v>
      </c>
      <c r="R284" s="24"/>
    </row>
    <row r="285" spans="1:18" ht="39.6" x14ac:dyDescent="0.3">
      <c r="A285" s="14">
        <f t="shared" si="18"/>
        <v>281</v>
      </c>
      <c r="B285" s="13" t="s">
        <v>151</v>
      </c>
      <c r="C285" s="10">
        <f t="shared" si="19"/>
        <v>281</v>
      </c>
      <c r="D285" s="10" t="s">
        <v>616</v>
      </c>
      <c r="E285" s="14">
        <v>2</v>
      </c>
      <c r="F285" s="54">
        <f t="shared" si="16"/>
        <v>1.5</v>
      </c>
      <c r="G285" s="14" t="s">
        <v>103</v>
      </c>
      <c r="H285" s="14">
        <f t="shared" si="17"/>
        <v>3</v>
      </c>
      <c r="I285" s="14" t="s">
        <v>103</v>
      </c>
      <c r="J285" s="9" t="s">
        <v>26</v>
      </c>
      <c r="K285" s="16" t="s">
        <v>27</v>
      </c>
      <c r="L285" s="10" t="s">
        <v>27</v>
      </c>
      <c r="M285" s="10" t="s">
        <v>27</v>
      </c>
      <c r="N285" s="14" t="s">
        <v>617</v>
      </c>
      <c r="O285" s="14"/>
      <c r="P285" s="14"/>
      <c r="Q285" s="14"/>
      <c r="R285" s="24"/>
    </row>
    <row r="286" spans="1:18" ht="39.6" x14ac:dyDescent="0.3">
      <c r="A286" s="14">
        <f t="shared" si="18"/>
        <v>282</v>
      </c>
      <c r="B286" s="13" t="s">
        <v>151</v>
      </c>
      <c r="C286" s="10">
        <f t="shared" si="19"/>
        <v>282</v>
      </c>
      <c r="D286" s="10" t="s">
        <v>618</v>
      </c>
      <c r="E286" s="14">
        <v>2</v>
      </c>
      <c r="F286" s="54">
        <f t="shared" si="16"/>
        <v>1.5</v>
      </c>
      <c r="G286" s="14" t="s">
        <v>103</v>
      </c>
      <c r="H286" s="14">
        <f t="shared" si="17"/>
        <v>3</v>
      </c>
      <c r="I286" s="14" t="s">
        <v>103</v>
      </c>
      <c r="J286" s="9" t="s">
        <v>26</v>
      </c>
      <c r="K286" s="16" t="s">
        <v>27</v>
      </c>
      <c r="L286" s="10" t="s">
        <v>27</v>
      </c>
      <c r="M286" s="10" t="s">
        <v>27</v>
      </c>
      <c r="N286" s="14" t="s">
        <v>618</v>
      </c>
      <c r="O286" s="14"/>
      <c r="P286" s="14" t="s">
        <v>619</v>
      </c>
      <c r="Q286" s="14" t="s">
        <v>606</v>
      </c>
      <c r="R286" s="24"/>
    </row>
    <row r="287" spans="1:18" ht="39.6" x14ac:dyDescent="0.3">
      <c r="A287" s="14">
        <f t="shared" si="18"/>
        <v>283</v>
      </c>
      <c r="B287" s="13" t="s">
        <v>151</v>
      </c>
      <c r="C287" s="10">
        <f t="shared" si="19"/>
        <v>283</v>
      </c>
      <c r="D287" s="10" t="s">
        <v>620</v>
      </c>
      <c r="E287" s="14">
        <v>3</v>
      </c>
      <c r="F287" s="54">
        <f t="shared" si="16"/>
        <v>2.25</v>
      </c>
      <c r="G287" s="14" t="s">
        <v>103</v>
      </c>
      <c r="H287" s="14">
        <f t="shared" si="17"/>
        <v>4.5</v>
      </c>
      <c r="I287" s="14" t="s">
        <v>103</v>
      </c>
      <c r="J287" s="9" t="s">
        <v>26</v>
      </c>
      <c r="K287" s="16" t="s">
        <v>27</v>
      </c>
      <c r="L287" s="10" t="s">
        <v>27</v>
      </c>
      <c r="M287" s="10" t="s">
        <v>27</v>
      </c>
      <c r="N287" s="14" t="s">
        <v>620</v>
      </c>
      <c r="O287" s="14"/>
      <c r="P287" s="14" t="s">
        <v>621</v>
      </c>
      <c r="Q287" s="14" t="s">
        <v>622</v>
      </c>
      <c r="R287" s="24"/>
    </row>
    <row r="288" spans="1:18" ht="39.6" x14ac:dyDescent="0.3">
      <c r="A288" s="14">
        <f t="shared" si="18"/>
        <v>284</v>
      </c>
      <c r="B288" s="9" t="s">
        <v>23</v>
      </c>
      <c r="C288" s="10">
        <f t="shared" si="19"/>
        <v>284</v>
      </c>
      <c r="D288" s="10" t="s">
        <v>623</v>
      </c>
      <c r="E288" s="10">
        <v>1</v>
      </c>
      <c r="F288" s="55">
        <f t="shared" si="16"/>
        <v>0.75</v>
      </c>
      <c r="G288" s="10" t="s">
        <v>27</v>
      </c>
      <c r="H288" s="10">
        <f t="shared" si="17"/>
        <v>1.5</v>
      </c>
      <c r="I288" s="10" t="s">
        <v>27</v>
      </c>
      <c r="J288" s="9" t="s">
        <v>26</v>
      </c>
      <c r="K288" s="16" t="s">
        <v>27</v>
      </c>
      <c r="L288" s="10" t="s">
        <v>27</v>
      </c>
      <c r="M288" s="10" t="s">
        <v>27</v>
      </c>
      <c r="N288" s="10" t="s">
        <v>623</v>
      </c>
      <c r="O288" s="10"/>
      <c r="P288" s="10" t="s">
        <v>624</v>
      </c>
      <c r="Q288" s="10" t="s">
        <v>625</v>
      </c>
      <c r="R288" s="32"/>
    </row>
    <row r="289" spans="1:18" ht="39.6" x14ac:dyDescent="0.3">
      <c r="A289" s="14">
        <f t="shared" si="18"/>
        <v>285</v>
      </c>
      <c r="B289" s="13" t="s">
        <v>491</v>
      </c>
      <c r="C289" s="10">
        <f t="shared" si="19"/>
        <v>285</v>
      </c>
      <c r="D289" s="10" t="s">
        <v>626</v>
      </c>
      <c r="E289" s="14">
        <v>1</v>
      </c>
      <c r="F289" s="54">
        <f t="shared" si="16"/>
        <v>0.75</v>
      </c>
      <c r="G289" s="14" t="s">
        <v>27</v>
      </c>
      <c r="H289" s="14">
        <f t="shared" si="17"/>
        <v>1.5</v>
      </c>
      <c r="I289" s="14" t="s">
        <v>27</v>
      </c>
      <c r="J289" s="13" t="s">
        <v>26</v>
      </c>
      <c r="K289" s="14" t="s">
        <v>27</v>
      </c>
      <c r="L289" s="14" t="s">
        <v>27</v>
      </c>
      <c r="M289" s="14" t="s">
        <v>27</v>
      </c>
      <c r="N289" s="14" t="s">
        <v>491</v>
      </c>
      <c r="O289" s="14"/>
      <c r="P289" s="14" t="s">
        <v>627</v>
      </c>
      <c r="Q289" s="21" t="s">
        <v>628</v>
      </c>
      <c r="R289" s="32"/>
    </row>
    <row r="290" spans="1:18" ht="52.8" x14ac:dyDescent="0.3">
      <c r="A290" s="14">
        <f t="shared" si="18"/>
        <v>286</v>
      </c>
      <c r="B290" s="9" t="s">
        <v>23</v>
      </c>
      <c r="C290" s="10">
        <f t="shared" si="19"/>
        <v>286</v>
      </c>
      <c r="D290" s="10" t="s">
        <v>1280</v>
      </c>
      <c r="E290" s="10">
        <v>5</v>
      </c>
      <c r="F290" s="55">
        <f t="shared" si="16"/>
        <v>3.75</v>
      </c>
      <c r="G290" s="10" t="s">
        <v>682</v>
      </c>
      <c r="H290" s="10">
        <f t="shared" si="17"/>
        <v>7.5</v>
      </c>
      <c r="I290" s="10" t="s">
        <v>103</v>
      </c>
      <c r="J290" s="9" t="s">
        <v>26</v>
      </c>
      <c r="K290" s="10" t="s">
        <v>27</v>
      </c>
      <c r="L290" s="10" t="s">
        <v>27</v>
      </c>
      <c r="M290" s="10" t="s">
        <v>27</v>
      </c>
      <c r="N290" s="10" t="s">
        <v>1280</v>
      </c>
      <c r="O290" s="10"/>
      <c r="P290" s="10" t="s">
        <v>629</v>
      </c>
      <c r="Q290" s="10" t="s">
        <v>630</v>
      </c>
      <c r="R290" s="29"/>
    </row>
    <row r="291" spans="1:18" ht="39.6" x14ac:dyDescent="0.3">
      <c r="A291" s="14">
        <f t="shared" si="18"/>
        <v>287</v>
      </c>
      <c r="B291" s="13" t="s">
        <v>471</v>
      </c>
      <c r="C291" s="10">
        <f t="shared" si="19"/>
        <v>287</v>
      </c>
      <c r="D291" s="10" t="s">
        <v>1281</v>
      </c>
      <c r="E291" s="14">
        <v>3</v>
      </c>
      <c r="F291" s="54">
        <f t="shared" si="16"/>
        <v>2.25</v>
      </c>
      <c r="G291" s="14" t="s">
        <v>103</v>
      </c>
      <c r="H291" s="14">
        <f t="shared" si="17"/>
        <v>4.5</v>
      </c>
      <c r="I291" s="14" t="s">
        <v>103</v>
      </c>
      <c r="J291" s="9" t="s">
        <v>26</v>
      </c>
      <c r="K291" s="10" t="s">
        <v>27</v>
      </c>
      <c r="L291" s="10" t="s">
        <v>27</v>
      </c>
      <c r="M291" s="10" t="s">
        <v>27</v>
      </c>
      <c r="N291" s="14" t="s">
        <v>1282</v>
      </c>
      <c r="O291" s="14"/>
      <c r="P291" s="14" t="s">
        <v>631</v>
      </c>
      <c r="Q291" s="14" t="s">
        <v>632</v>
      </c>
      <c r="R291" s="1"/>
    </row>
    <row r="292" spans="1:18" ht="52.8" x14ac:dyDescent="0.3">
      <c r="A292" s="14">
        <f t="shared" si="18"/>
        <v>288</v>
      </c>
      <c r="B292" s="9" t="s">
        <v>23</v>
      </c>
      <c r="C292" s="10">
        <f t="shared" si="19"/>
        <v>288</v>
      </c>
      <c r="D292" s="10" t="s">
        <v>1283</v>
      </c>
      <c r="E292" s="10">
        <v>1</v>
      </c>
      <c r="F292" s="55">
        <f t="shared" si="16"/>
        <v>0.75</v>
      </c>
      <c r="G292" s="10" t="s">
        <v>27</v>
      </c>
      <c r="H292" s="10">
        <f t="shared" si="17"/>
        <v>1.5</v>
      </c>
      <c r="I292" s="10" t="s">
        <v>27</v>
      </c>
      <c r="J292" s="9" t="s">
        <v>26</v>
      </c>
      <c r="K292" s="10" t="s">
        <v>27</v>
      </c>
      <c r="L292" s="10" t="s">
        <v>27</v>
      </c>
      <c r="M292" s="10" t="s">
        <v>27</v>
      </c>
      <c r="N292" s="10" t="s">
        <v>1283</v>
      </c>
      <c r="O292" s="10"/>
      <c r="P292" s="10" t="s">
        <v>633</v>
      </c>
      <c r="Q292" s="10" t="s">
        <v>634</v>
      </c>
      <c r="R292" s="1"/>
    </row>
    <row r="293" spans="1:18" ht="52.8" x14ac:dyDescent="0.3">
      <c r="A293" s="14">
        <f t="shared" si="18"/>
        <v>289</v>
      </c>
      <c r="B293" s="9" t="s">
        <v>23</v>
      </c>
      <c r="C293" s="10">
        <f t="shared" si="19"/>
        <v>289</v>
      </c>
      <c r="D293" s="10" t="s">
        <v>635</v>
      </c>
      <c r="E293" s="10">
        <v>1</v>
      </c>
      <c r="F293" s="55">
        <f t="shared" si="16"/>
        <v>0.75</v>
      </c>
      <c r="G293" s="10" t="s">
        <v>27</v>
      </c>
      <c r="H293" s="10">
        <f t="shared" si="17"/>
        <v>1.5</v>
      </c>
      <c r="I293" s="10" t="s">
        <v>27</v>
      </c>
      <c r="J293" s="9" t="s">
        <v>636</v>
      </c>
      <c r="K293" s="10" t="s">
        <v>27</v>
      </c>
      <c r="L293" s="10" t="s">
        <v>27</v>
      </c>
      <c r="M293" s="10" t="s">
        <v>27</v>
      </c>
      <c r="N293" s="10" t="s">
        <v>635</v>
      </c>
      <c r="O293" s="10"/>
      <c r="P293" s="10" t="s">
        <v>637</v>
      </c>
      <c r="Q293" s="10" t="s">
        <v>638</v>
      </c>
      <c r="R293" s="1"/>
    </row>
    <row r="294" spans="1:18" ht="39.6" x14ac:dyDescent="0.3">
      <c r="A294" s="14">
        <f t="shared" si="18"/>
        <v>290</v>
      </c>
      <c r="B294" s="13" t="s">
        <v>578</v>
      </c>
      <c r="C294" s="10">
        <f t="shared" si="19"/>
        <v>290</v>
      </c>
      <c r="D294" s="10" t="s">
        <v>639</v>
      </c>
      <c r="E294" s="14">
        <v>1</v>
      </c>
      <c r="F294" s="54">
        <f t="shared" si="16"/>
        <v>0.75</v>
      </c>
      <c r="G294" s="14" t="s">
        <v>27</v>
      </c>
      <c r="H294" s="14">
        <f t="shared" si="17"/>
        <v>1.5</v>
      </c>
      <c r="I294" s="14" t="s">
        <v>27</v>
      </c>
      <c r="J294" s="13" t="s">
        <v>26</v>
      </c>
      <c r="K294" s="14" t="s">
        <v>27</v>
      </c>
      <c r="L294" s="14" t="s">
        <v>27</v>
      </c>
      <c r="M294" s="14" t="s">
        <v>27</v>
      </c>
      <c r="N294" s="14" t="s">
        <v>639</v>
      </c>
      <c r="O294" s="14"/>
      <c r="P294" s="14" t="s">
        <v>640</v>
      </c>
      <c r="Q294" s="14" t="s">
        <v>641</v>
      </c>
      <c r="R294" s="1"/>
    </row>
    <row r="295" spans="1:18" ht="39.6" x14ac:dyDescent="0.3">
      <c r="A295" s="14">
        <f t="shared" si="18"/>
        <v>291</v>
      </c>
      <c r="B295" s="13" t="s">
        <v>578</v>
      </c>
      <c r="C295" s="10">
        <f t="shared" si="19"/>
        <v>291</v>
      </c>
      <c r="D295" s="10" t="s">
        <v>642</v>
      </c>
      <c r="E295" s="14">
        <v>2</v>
      </c>
      <c r="F295" s="54">
        <f t="shared" si="16"/>
        <v>1.5</v>
      </c>
      <c r="G295" s="14" t="s">
        <v>27</v>
      </c>
      <c r="H295" s="14">
        <f t="shared" si="17"/>
        <v>3</v>
      </c>
      <c r="I295" s="14" t="s">
        <v>27</v>
      </c>
      <c r="J295" s="13" t="s">
        <v>26</v>
      </c>
      <c r="K295" s="14" t="s">
        <v>27</v>
      </c>
      <c r="L295" s="14" t="s">
        <v>27</v>
      </c>
      <c r="M295" s="14" t="s">
        <v>27</v>
      </c>
      <c r="N295" s="14" t="s">
        <v>642</v>
      </c>
      <c r="O295" s="14"/>
      <c r="P295" s="14" t="s">
        <v>643</v>
      </c>
      <c r="Q295" s="14" t="s">
        <v>644</v>
      </c>
      <c r="R295" s="1"/>
    </row>
    <row r="296" spans="1:18" ht="39.6" x14ac:dyDescent="0.3">
      <c r="A296" s="14">
        <f t="shared" si="18"/>
        <v>292</v>
      </c>
      <c r="B296" s="13" t="s">
        <v>645</v>
      </c>
      <c r="C296" s="10">
        <f t="shared" si="19"/>
        <v>292</v>
      </c>
      <c r="D296" s="10" t="s">
        <v>645</v>
      </c>
      <c r="E296" s="14">
        <v>1</v>
      </c>
      <c r="F296" s="54">
        <f t="shared" si="16"/>
        <v>0.75</v>
      </c>
      <c r="G296" s="14" t="s">
        <v>27</v>
      </c>
      <c r="H296" s="14">
        <f t="shared" si="17"/>
        <v>1.5</v>
      </c>
      <c r="I296" s="14" t="s">
        <v>27</v>
      </c>
      <c r="J296" s="13" t="s">
        <v>26</v>
      </c>
      <c r="K296" s="14" t="s">
        <v>27</v>
      </c>
      <c r="L296" s="14" t="s">
        <v>27</v>
      </c>
      <c r="M296" s="14" t="s">
        <v>27</v>
      </c>
      <c r="N296" s="14" t="s">
        <v>645</v>
      </c>
      <c r="O296" s="14"/>
      <c r="P296" s="14" t="s">
        <v>646</v>
      </c>
      <c r="Q296" s="14" t="s">
        <v>647</v>
      </c>
      <c r="R296" s="1"/>
    </row>
    <row r="297" spans="1:18" s="66" customFormat="1" ht="66" x14ac:dyDescent="0.3">
      <c r="A297" s="14">
        <f t="shared" si="18"/>
        <v>293</v>
      </c>
      <c r="B297" s="9" t="s">
        <v>596</v>
      </c>
      <c r="C297" s="10">
        <f t="shared" si="19"/>
        <v>293</v>
      </c>
      <c r="D297" s="41" t="s">
        <v>648</v>
      </c>
      <c r="E297" s="10">
        <v>1</v>
      </c>
      <c r="F297" s="55">
        <f t="shared" si="16"/>
        <v>0.75</v>
      </c>
      <c r="G297" s="10" t="s">
        <v>27</v>
      </c>
      <c r="H297" s="10">
        <f t="shared" si="17"/>
        <v>1.5</v>
      </c>
      <c r="I297" s="10" t="s">
        <v>27</v>
      </c>
      <c r="J297" s="9" t="s">
        <v>26</v>
      </c>
      <c r="K297" s="10" t="s">
        <v>27</v>
      </c>
      <c r="L297" s="10" t="s">
        <v>27</v>
      </c>
      <c r="M297" s="10" t="s">
        <v>27</v>
      </c>
      <c r="N297" s="41" t="s">
        <v>648</v>
      </c>
      <c r="O297" s="10"/>
      <c r="P297" s="10" t="s">
        <v>649</v>
      </c>
      <c r="Q297" s="10" t="s">
        <v>650</v>
      </c>
      <c r="R297" s="65"/>
    </row>
    <row r="298" spans="1:18" ht="39.6" x14ac:dyDescent="0.3">
      <c r="A298" s="14">
        <f t="shared" si="18"/>
        <v>294</v>
      </c>
      <c r="B298" s="21" t="s">
        <v>158</v>
      </c>
      <c r="C298" s="10">
        <f t="shared" si="19"/>
        <v>294</v>
      </c>
      <c r="D298" s="41" t="s">
        <v>1284</v>
      </c>
      <c r="E298" s="14">
        <v>1</v>
      </c>
      <c r="F298" s="54">
        <f t="shared" si="16"/>
        <v>0.75</v>
      </c>
      <c r="G298" s="14" t="s">
        <v>25</v>
      </c>
      <c r="H298" s="14">
        <f t="shared" si="17"/>
        <v>1.5</v>
      </c>
      <c r="I298" s="14" t="s">
        <v>25</v>
      </c>
      <c r="J298" s="13" t="s">
        <v>26</v>
      </c>
      <c r="K298" s="14" t="s">
        <v>27</v>
      </c>
      <c r="L298" s="14" t="s">
        <v>27</v>
      </c>
      <c r="M298" s="14" t="s">
        <v>27</v>
      </c>
      <c r="N298" s="21" t="s">
        <v>1284</v>
      </c>
      <c r="O298" s="14"/>
      <c r="P298" s="14" t="s">
        <v>1285</v>
      </c>
      <c r="Q298" s="14" t="s">
        <v>651</v>
      </c>
      <c r="R298" s="1"/>
    </row>
    <row r="299" spans="1:18" ht="39.6" x14ac:dyDescent="0.3">
      <c r="A299" s="14">
        <f t="shared" si="18"/>
        <v>295</v>
      </c>
      <c r="B299" s="13" t="s">
        <v>158</v>
      </c>
      <c r="C299" s="10">
        <f t="shared" si="19"/>
        <v>295</v>
      </c>
      <c r="D299" s="41" t="s">
        <v>1286</v>
      </c>
      <c r="E299" s="14">
        <v>1</v>
      </c>
      <c r="F299" s="54">
        <f t="shared" si="16"/>
        <v>0.75</v>
      </c>
      <c r="G299" s="14" t="s">
        <v>103</v>
      </c>
      <c r="H299" s="14">
        <f t="shared" si="17"/>
        <v>1.5</v>
      </c>
      <c r="I299" s="14" t="s">
        <v>103</v>
      </c>
      <c r="J299" s="13" t="s">
        <v>26</v>
      </c>
      <c r="K299" s="14" t="s">
        <v>27</v>
      </c>
      <c r="L299" s="14" t="s">
        <v>27</v>
      </c>
      <c r="M299" s="14" t="s">
        <v>27</v>
      </c>
      <c r="N299" s="21" t="s">
        <v>1286</v>
      </c>
      <c r="O299" s="14"/>
      <c r="P299" s="14" t="s">
        <v>652</v>
      </c>
      <c r="Q299" s="14" t="s">
        <v>653</v>
      </c>
      <c r="R299" s="1"/>
    </row>
    <row r="300" spans="1:18" ht="66" x14ac:dyDescent="0.3">
      <c r="A300" s="14">
        <f t="shared" si="18"/>
        <v>296</v>
      </c>
      <c r="B300" s="13" t="s">
        <v>151</v>
      </c>
      <c r="C300" s="10">
        <f t="shared" si="19"/>
        <v>296</v>
      </c>
      <c r="D300" s="41" t="s">
        <v>1287</v>
      </c>
      <c r="E300" s="14">
        <v>1</v>
      </c>
      <c r="F300" s="54">
        <f t="shared" si="16"/>
        <v>0.75</v>
      </c>
      <c r="G300" s="14" t="s">
        <v>103</v>
      </c>
      <c r="H300" s="14">
        <f t="shared" si="17"/>
        <v>1.5</v>
      </c>
      <c r="I300" s="14" t="s">
        <v>103</v>
      </c>
      <c r="J300" s="13" t="s">
        <v>26</v>
      </c>
      <c r="K300" s="14" t="s">
        <v>27</v>
      </c>
      <c r="L300" s="14" t="s">
        <v>27</v>
      </c>
      <c r="M300" s="14" t="s">
        <v>27</v>
      </c>
      <c r="N300" s="21" t="s">
        <v>1287</v>
      </c>
      <c r="O300" s="14"/>
      <c r="P300" s="14" t="s">
        <v>654</v>
      </c>
      <c r="Q300" s="14" t="s">
        <v>655</v>
      </c>
      <c r="R300" s="17"/>
    </row>
    <row r="301" spans="1:18" ht="39.6" x14ac:dyDescent="0.3">
      <c r="A301" s="14">
        <f t="shared" si="18"/>
        <v>297</v>
      </c>
      <c r="B301" s="13" t="s">
        <v>158</v>
      </c>
      <c r="C301" s="10">
        <f t="shared" si="19"/>
        <v>297</v>
      </c>
      <c r="D301" s="41" t="s">
        <v>1288</v>
      </c>
      <c r="E301" s="14">
        <v>2</v>
      </c>
      <c r="F301" s="54">
        <f t="shared" si="16"/>
        <v>1.5</v>
      </c>
      <c r="G301" s="14" t="s">
        <v>25</v>
      </c>
      <c r="H301" s="14">
        <f t="shared" si="17"/>
        <v>3</v>
      </c>
      <c r="I301" s="14" t="s">
        <v>25</v>
      </c>
      <c r="J301" s="13" t="s">
        <v>26</v>
      </c>
      <c r="K301" s="14" t="s">
        <v>27</v>
      </c>
      <c r="L301" s="14" t="s">
        <v>27</v>
      </c>
      <c r="M301" s="14" t="s">
        <v>27</v>
      </c>
      <c r="N301" s="21" t="s">
        <v>1288</v>
      </c>
      <c r="O301" s="14"/>
      <c r="P301" s="14" t="s">
        <v>656</v>
      </c>
      <c r="Q301" s="14" t="s">
        <v>657</v>
      </c>
      <c r="R301" s="1"/>
    </row>
    <row r="302" spans="1:18" ht="39.6" x14ac:dyDescent="0.3">
      <c r="A302" s="14">
        <f t="shared" si="18"/>
        <v>298</v>
      </c>
      <c r="B302" s="13" t="s">
        <v>561</v>
      </c>
      <c r="C302" s="10">
        <f t="shared" si="19"/>
        <v>298</v>
      </c>
      <c r="D302" s="41" t="s">
        <v>1289</v>
      </c>
      <c r="E302" s="14">
        <v>2</v>
      </c>
      <c r="F302" s="54">
        <f t="shared" si="16"/>
        <v>1.5</v>
      </c>
      <c r="G302" s="14" t="s">
        <v>25</v>
      </c>
      <c r="H302" s="14">
        <f t="shared" si="17"/>
        <v>3</v>
      </c>
      <c r="I302" s="14" t="s">
        <v>25</v>
      </c>
      <c r="J302" s="13" t="s">
        <v>26</v>
      </c>
      <c r="K302" s="14" t="s">
        <v>27</v>
      </c>
      <c r="L302" s="14" t="s">
        <v>27</v>
      </c>
      <c r="M302" s="14" t="s">
        <v>27</v>
      </c>
      <c r="N302" s="21" t="s">
        <v>1289</v>
      </c>
      <c r="O302" s="14"/>
      <c r="P302" s="14" t="s">
        <v>658</v>
      </c>
      <c r="Q302" s="14" t="s">
        <v>659</v>
      </c>
      <c r="R302" s="1"/>
    </row>
    <row r="303" spans="1:18" ht="39.6" x14ac:dyDescent="0.3">
      <c r="A303" s="14">
        <f t="shared" si="18"/>
        <v>299</v>
      </c>
      <c r="B303" s="9" t="s">
        <v>23</v>
      </c>
      <c r="C303" s="10">
        <f t="shared" si="19"/>
        <v>299</v>
      </c>
      <c r="D303" s="10" t="s">
        <v>660</v>
      </c>
      <c r="E303" s="10">
        <v>1</v>
      </c>
      <c r="F303" s="55">
        <f t="shared" si="16"/>
        <v>0.75</v>
      </c>
      <c r="G303" s="10" t="s">
        <v>27</v>
      </c>
      <c r="H303" s="10">
        <f t="shared" si="17"/>
        <v>1.5</v>
      </c>
      <c r="I303" s="10" t="s">
        <v>27</v>
      </c>
      <c r="J303" s="9" t="s">
        <v>26</v>
      </c>
      <c r="K303" s="10" t="s">
        <v>27</v>
      </c>
      <c r="L303" s="10" t="s">
        <v>27</v>
      </c>
      <c r="M303" s="10" t="s">
        <v>27</v>
      </c>
      <c r="N303" s="10" t="s">
        <v>660</v>
      </c>
      <c r="O303" s="10"/>
      <c r="P303" s="10" t="s">
        <v>661</v>
      </c>
      <c r="Q303" s="10" t="s">
        <v>662</v>
      </c>
      <c r="R303" s="1"/>
    </row>
    <row r="304" spans="1:18" ht="39.6" x14ac:dyDescent="0.3">
      <c r="A304" s="14">
        <f t="shared" si="18"/>
        <v>300</v>
      </c>
      <c r="B304" s="13" t="s">
        <v>491</v>
      </c>
      <c r="C304" s="10">
        <f t="shared" si="19"/>
        <v>300</v>
      </c>
      <c r="D304" s="10" t="s">
        <v>663</v>
      </c>
      <c r="E304" s="14">
        <v>1</v>
      </c>
      <c r="F304" s="54">
        <f t="shared" si="16"/>
        <v>0.75</v>
      </c>
      <c r="G304" s="14" t="s">
        <v>27</v>
      </c>
      <c r="H304" s="14">
        <f t="shared" si="17"/>
        <v>1.5</v>
      </c>
      <c r="I304" s="14" t="s">
        <v>27</v>
      </c>
      <c r="J304" s="13" t="s">
        <v>26</v>
      </c>
      <c r="K304" s="14" t="s">
        <v>27</v>
      </c>
      <c r="L304" s="14" t="s">
        <v>27</v>
      </c>
      <c r="M304" s="14" t="s">
        <v>27</v>
      </c>
      <c r="N304" s="14" t="s">
        <v>491</v>
      </c>
      <c r="O304" s="14"/>
      <c r="P304" s="14" t="s">
        <v>664</v>
      </c>
      <c r="Q304" s="14">
        <v>54653433</v>
      </c>
      <c r="R304" s="1"/>
    </row>
    <row r="305" spans="1:18" ht="43.2" x14ac:dyDescent="0.3">
      <c r="A305" s="14">
        <f t="shared" si="18"/>
        <v>301</v>
      </c>
      <c r="B305" s="13" t="s">
        <v>507</v>
      </c>
      <c r="C305" s="10">
        <f t="shared" si="19"/>
        <v>301</v>
      </c>
      <c r="D305" s="10" t="s">
        <v>665</v>
      </c>
      <c r="E305" s="14">
        <v>1</v>
      </c>
      <c r="F305" s="54">
        <f t="shared" si="16"/>
        <v>0.75</v>
      </c>
      <c r="G305" s="14" t="s">
        <v>27</v>
      </c>
      <c r="H305" s="14">
        <f t="shared" si="17"/>
        <v>1.5</v>
      </c>
      <c r="I305" s="14" t="s">
        <v>27</v>
      </c>
      <c r="J305" s="13" t="s">
        <v>26</v>
      </c>
      <c r="K305" s="14" t="s">
        <v>27</v>
      </c>
      <c r="L305" s="14" t="s">
        <v>27</v>
      </c>
      <c r="M305" s="14" t="s">
        <v>27</v>
      </c>
      <c r="N305" s="14" t="s">
        <v>665</v>
      </c>
      <c r="O305" s="14"/>
      <c r="P305" s="14" t="s">
        <v>666</v>
      </c>
      <c r="Q305" s="14" t="s">
        <v>667</v>
      </c>
      <c r="R305" s="18" t="s">
        <v>668</v>
      </c>
    </row>
    <row r="306" spans="1:18" ht="52.8" x14ac:dyDescent="0.3">
      <c r="A306" s="14">
        <f t="shared" si="18"/>
        <v>302</v>
      </c>
      <c r="B306" s="13" t="s">
        <v>507</v>
      </c>
      <c r="C306" s="10">
        <f t="shared" si="19"/>
        <v>302</v>
      </c>
      <c r="D306" s="59" t="s">
        <v>1290</v>
      </c>
      <c r="E306" s="14">
        <v>1</v>
      </c>
      <c r="F306" s="54">
        <f t="shared" si="16"/>
        <v>0.75</v>
      </c>
      <c r="G306" s="14" t="s">
        <v>27</v>
      </c>
      <c r="H306" s="14">
        <f t="shared" si="17"/>
        <v>1.5</v>
      </c>
      <c r="I306" s="14" t="s">
        <v>27</v>
      </c>
      <c r="J306" s="13" t="s">
        <v>26</v>
      </c>
      <c r="K306" s="14" t="s">
        <v>27</v>
      </c>
      <c r="L306" s="14" t="s">
        <v>27</v>
      </c>
      <c r="M306" s="14" t="s">
        <v>27</v>
      </c>
      <c r="N306" s="39" t="s">
        <v>1290</v>
      </c>
      <c r="O306" s="14"/>
      <c r="P306" s="14" t="s">
        <v>669</v>
      </c>
      <c r="Q306" s="14" t="s">
        <v>670</v>
      </c>
      <c r="R306" s="18" t="s">
        <v>668</v>
      </c>
    </row>
    <row r="307" spans="1:18" ht="79.2" x14ac:dyDescent="0.3">
      <c r="A307" s="14">
        <f t="shared" si="18"/>
        <v>303</v>
      </c>
      <c r="B307" s="13" t="s">
        <v>507</v>
      </c>
      <c r="C307" s="10">
        <f t="shared" si="19"/>
        <v>303</v>
      </c>
      <c r="D307" s="59" t="s">
        <v>1291</v>
      </c>
      <c r="E307" s="14">
        <v>1</v>
      </c>
      <c r="F307" s="54">
        <f t="shared" si="16"/>
        <v>0.75</v>
      </c>
      <c r="G307" s="14" t="s">
        <v>27</v>
      </c>
      <c r="H307" s="14">
        <f t="shared" si="17"/>
        <v>1.5</v>
      </c>
      <c r="I307" s="14" t="s">
        <v>27</v>
      </c>
      <c r="J307" s="13" t="s">
        <v>26</v>
      </c>
      <c r="K307" s="14" t="s">
        <v>27</v>
      </c>
      <c r="L307" s="14" t="s">
        <v>27</v>
      </c>
      <c r="M307" s="14" t="s">
        <v>27</v>
      </c>
      <c r="N307" s="39" t="s">
        <v>1291</v>
      </c>
      <c r="O307" s="14"/>
      <c r="P307" s="14" t="s">
        <v>671</v>
      </c>
      <c r="Q307" s="14" t="s">
        <v>672</v>
      </c>
      <c r="R307" s="18" t="s">
        <v>668</v>
      </c>
    </row>
    <row r="308" spans="1:18" ht="52.8" x14ac:dyDescent="0.3">
      <c r="A308" s="14">
        <f t="shared" si="18"/>
        <v>304</v>
      </c>
      <c r="B308" s="13" t="s">
        <v>507</v>
      </c>
      <c r="C308" s="10">
        <f t="shared" si="19"/>
        <v>304</v>
      </c>
      <c r="D308" s="59" t="s">
        <v>1292</v>
      </c>
      <c r="E308" s="14">
        <v>1</v>
      </c>
      <c r="F308" s="54">
        <f t="shared" si="16"/>
        <v>0.75</v>
      </c>
      <c r="G308" s="14" t="s">
        <v>27</v>
      </c>
      <c r="H308" s="14">
        <f t="shared" si="17"/>
        <v>1.5</v>
      </c>
      <c r="I308" s="14" t="s">
        <v>27</v>
      </c>
      <c r="J308" s="13" t="s">
        <v>26</v>
      </c>
      <c r="K308" s="14" t="s">
        <v>27</v>
      </c>
      <c r="L308" s="14" t="s">
        <v>27</v>
      </c>
      <c r="M308" s="14" t="s">
        <v>27</v>
      </c>
      <c r="N308" s="39" t="s">
        <v>1292</v>
      </c>
      <c r="O308" s="14"/>
      <c r="P308" s="14" t="s">
        <v>673</v>
      </c>
      <c r="Q308" s="14" t="s">
        <v>674</v>
      </c>
      <c r="R308" s="18" t="s">
        <v>668</v>
      </c>
    </row>
    <row r="309" spans="1:18" ht="52.8" x14ac:dyDescent="0.3">
      <c r="A309" s="14">
        <f t="shared" si="18"/>
        <v>305</v>
      </c>
      <c r="B309" s="13" t="s">
        <v>507</v>
      </c>
      <c r="C309" s="10">
        <f t="shared" si="19"/>
        <v>305</v>
      </c>
      <c r="D309" s="59" t="s">
        <v>1293</v>
      </c>
      <c r="E309" s="14">
        <v>1</v>
      </c>
      <c r="F309" s="54">
        <f t="shared" si="16"/>
        <v>0.75</v>
      </c>
      <c r="G309" s="14" t="s">
        <v>27</v>
      </c>
      <c r="H309" s="14">
        <f t="shared" si="17"/>
        <v>1.5</v>
      </c>
      <c r="I309" s="14" t="s">
        <v>27</v>
      </c>
      <c r="J309" s="13" t="s">
        <v>26</v>
      </c>
      <c r="K309" s="14" t="s">
        <v>27</v>
      </c>
      <c r="L309" s="14" t="s">
        <v>27</v>
      </c>
      <c r="M309" s="14" t="s">
        <v>27</v>
      </c>
      <c r="N309" s="39" t="s">
        <v>1293</v>
      </c>
      <c r="O309" s="14"/>
      <c r="P309" s="14" t="s">
        <v>675</v>
      </c>
      <c r="Q309" s="14" t="s">
        <v>676</v>
      </c>
      <c r="R309" s="18" t="s">
        <v>668</v>
      </c>
    </row>
    <row r="310" spans="1:18" ht="52.8" x14ac:dyDescent="0.3">
      <c r="A310" s="14">
        <f t="shared" si="18"/>
        <v>306</v>
      </c>
      <c r="B310" s="13" t="s">
        <v>151</v>
      </c>
      <c r="C310" s="10">
        <f t="shared" si="19"/>
        <v>306</v>
      </c>
      <c r="D310" s="10" t="s">
        <v>677</v>
      </c>
      <c r="E310" s="14">
        <v>1</v>
      </c>
      <c r="F310" s="54">
        <f t="shared" si="16"/>
        <v>0.75</v>
      </c>
      <c r="G310" s="14" t="s">
        <v>27</v>
      </c>
      <c r="H310" s="14">
        <f t="shared" si="17"/>
        <v>1.5</v>
      </c>
      <c r="I310" s="14" t="s">
        <v>27</v>
      </c>
      <c r="J310" s="13" t="s">
        <v>26</v>
      </c>
      <c r="K310" s="14" t="s">
        <v>27</v>
      </c>
      <c r="L310" s="14" t="s">
        <v>27</v>
      </c>
      <c r="M310" s="14" t="s">
        <v>27</v>
      </c>
      <c r="N310" s="14" t="s">
        <v>678</v>
      </c>
      <c r="O310" s="14"/>
      <c r="P310" s="14" t="s">
        <v>679</v>
      </c>
      <c r="Q310" s="14" t="s">
        <v>680</v>
      </c>
      <c r="R310" s="19">
        <v>45044</v>
      </c>
    </row>
    <row r="311" spans="1:18" ht="105.6" x14ac:dyDescent="0.3">
      <c r="A311" s="14">
        <f t="shared" si="18"/>
        <v>307</v>
      </c>
      <c r="B311" s="9" t="s">
        <v>23</v>
      </c>
      <c r="C311" s="10">
        <f t="shared" si="19"/>
        <v>307</v>
      </c>
      <c r="D311" s="10" t="s">
        <v>681</v>
      </c>
      <c r="E311" s="10">
        <v>2</v>
      </c>
      <c r="F311" s="55">
        <f t="shared" si="16"/>
        <v>1.5</v>
      </c>
      <c r="G311" s="10" t="s">
        <v>682</v>
      </c>
      <c r="H311" s="10">
        <f t="shared" si="17"/>
        <v>3</v>
      </c>
      <c r="I311" s="10" t="s">
        <v>27</v>
      </c>
      <c r="J311" s="9" t="s">
        <v>26</v>
      </c>
      <c r="K311" s="10" t="s">
        <v>27</v>
      </c>
      <c r="L311" s="10" t="s">
        <v>27</v>
      </c>
      <c r="M311" s="10" t="s">
        <v>27</v>
      </c>
      <c r="N311" s="10" t="s">
        <v>1294</v>
      </c>
      <c r="O311" s="10"/>
      <c r="P311" s="10" t="s">
        <v>683</v>
      </c>
      <c r="Q311" s="10" t="s">
        <v>684</v>
      </c>
      <c r="R311" s="20">
        <v>45105</v>
      </c>
    </row>
    <row r="312" spans="1:18" ht="52.8" x14ac:dyDescent="0.3">
      <c r="A312" s="14">
        <f t="shared" si="18"/>
        <v>308</v>
      </c>
      <c r="B312" s="9" t="s">
        <v>23</v>
      </c>
      <c r="C312" s="10">
        <f t="shared" si="19"/>
        <v>308</v>
      </c>
      <c r="D312" s="10" t="s">
        <v>685</v>
      </c>
      <c r="E312" s="10">
        <v>2</v>
      </c>
      <c r="F312" s="55">
        <f t="shared" si="16"/>
        <v>1.5</v>
      </c>
      <c r="G312" s="10" t="s">
        <v>103</v>
      </c>
      <c r="H312" s="10">
        <f t="shared" si="17"/>
        <v>3</v>
      </c>
      <c r="I312" s="10" t="s">
        <v>103</v>
      </c>
      <c r="J312" s="9" t="s">
        <v>26</v>
      </c>
      <c r="K312" s="10" t="s">
        <v>27</v>
      </c>
      <c r="L312" s="10" t="s">
        <v>27</v>
      </c>
      <c r="M312" s="10" t="s">
        <v>27</v>
      </c>
      <c r="N312" s="10" t="s">
        <v>1295</v>
      </c>
      <c r="O312" s="10"/>
      <c r="P312" s="10" t="s">
        <v>686</v>
      </c>
      <c r="Q312" s="10" t="s">
        <v>687</v>
      </c>
      <c r="R312" s="20">
        <v>45211</v>
      </c>
    </row>
    <row r="313" spans="1:18" ht="39.6" x14ac:dyDescent="0.3">
      <c r="A313" s="14">
        <f t="shared" si="18"/>
        <v>309</v>
      </c>
      <c r="B313" s="9" t="s">
        <v>23</v>
      </c>
      <c r="C313" s="10">
        <f t="shared" si="19"/>
        <v>309</v>
      </c>
      <c r="D313" s="10" t="s">
        <v>1296</v>
      </c>
      <c r="E313" s="10">
        <v>1</v>
      </c>
      <c r="F313" s="55">
        <f t="shared" si="16"/>
        <v>0.75</v>
      </c>
      <c r="G313" s="10" t="s">
        <v>27</v>
      </c>
      <c r="H313" s="10">
        <f t="shared" si="17"/>
        <v>1.5</v>
      </c>
      <c r="I313" s="10" t="s">
        <v>27</v>
      </c>
      <c r="J313" s="9" t="s">
        <v>26</v>
      </c>
      <c r="K313" s="10" t="s">
        <v>27</v>
      </c>
      <c r="L313" s="10" t="s">
        <v>27</v>
      </c>
      <c r="M313" s="10" t="s">
        <v>27</v>
      </c>
      <c r="N313" s="10" t="s">
        <v>1297</v>
      </c>
      <c r="O313" s="10"/>
      <c r="P313" s="10" t="s">
        <v>688</v>
      </c>
      <c r="Q313" s="10" t="s">
        <v>689</v>
      </c>
      <c r="R313" s="20">
        <v>45211</v>
      </c>
    </row>
    <row r="314" spans="1:18" ht="39.6" x14ac:dyDescent="0.3">
      <c r="A314" s="14">
        <f t="shared" si="18"/>
        <v>310</v>
      </c>
      <c r="B314" s="42" t="s">
        <v>23</v>
      </c>
      <c r="C314" s="10">
        <f t="shared" si="19"/>
        <v>310</v>
      </c>
      <c r="D314" s="43" t="s">
        <v>1298</v>
      </c>
      <c r="E314" s="44">
        <v>3</v>
      </c>
      <c r="F314" s="55">
        <f t="shared" si="16"/>
        <v>2.25</v>
      </c>
      <c r="G314" s="3"/>
      <c r="H314" s="10">
        <f t="shared" si="17"/>
        <v>4.5</v>
      </c>
      <c r="I314" s="3"/>
      <c r="J314" s="9" t="s">
        <v>26</v>
      </c>
      <c r="K314" s="10" t="s">
        <v>27</v>
      </c>
      <c r="L314" s="10" t="s">
        <v>27</v>
      </c>
      <c r="M314" s="10" t="s">
        <v>27</v>
      </c>
      <c r="N314" s="46" t="s">
        <v>1298</v>
      </c>
      <c r="O314" s="45"/>
      <c r="P314" s="47" t="s">
        <v>690</v>
      </c>
      <c r="Q314" s="47" t="s">
        <v>691</v>
      </c>
    </row>
    <row r="315" spans="1:18" ht="39.6" x14ac:dyDescent="0.3">
      <c r="A315" s="14">
        <f t="shared" si="18"/>
        <v>311</v>
      </c>
      <c r="B315" s="42" t="s">
        <v>23</v>
      </c>
      <c r="C315" s="10">
        <f t="shared" si="19"/>
        <v>311</v>
      </c>
      <c r="D315" s="43" t="s">
        <v>1299</v>
      </c>
      <c r="E315" s="44">
        <v>2</v>
      </c>
      <c r="F315" s="55">
        <f t="shared" si="16"/>
        <v>1.5</v>
      </c>
      <c r="G315" s="3"/>
      <c r="H315" s="10">
        <f t="shared" si="17"/>
        <v>3</v>
      </c>
      <c r="I315" s="3"/>
      <c r="J315" s="9" t="s">
        <v>26</v>
      </c>
      <c r="K315" s="10" t="s">
        <v>27</v>
      </c>
      <c r="L315" s="10" t="s">
        <v>27</v>
      </c>
      <c r="M315" s="10" t="s">
        <v>27</v>
      </c>
      <c r="N315" s="46" t="s">
        <v>1299</v>
      </c>
      <c r="O315" s="45"/>
      <c r="P315" s="47" t="s">
        <v>692</v>
      </c>
      <c r="Q315" s="47" t="s">
        <v>693</v>
      </c>
    </row>
    <row r="316" spans="1:18" ht="39.6" x14ac:dyDescent="0.3">
      <c r="A316" s="14">
        <f t="shared" si="18"/>
        <v>312</v>
      </c>
      <c r="B316" s="42" t="s">
        <v>23</v>
      </c>
      <c r="C316" s="10">
        <f t="shared" si="19"/>
        <v>312</v>
      </c>
      <c r="D316" s="50" t="s">
        <v>1300</v>
      </c>
      <c r="E316" s="44">
        <v>1</v>
      </c>
      <c r="F316" s="55">
        <f t="shared" si="16"/>
        <v>0.75</v>
      </c>
      <c r="G316" s="15" t="s">
        <v>27</v>
      </c>
      <c r="H316" s="10">
        <f t="shared" si="17"/>
        <v>1.5</v>
      </c>
      <c r="I316" s="3" t="s">
        <v>27</v>
      </c>
      <c r="J316" s="9" t="s">
        <v>26</v>
      </c>
      <c r="K316" s="10" t="s">
        <v>27</v>
      </c>
      <c r="L316" s="10" t="s">
        <v>27</v>
      </c>
      <c r="M316" s="10" t="s">
        <v>27</v>
      </c>
      <c r="N316" s="51" t="s">
        <v>1300</v>
      </c>
      <c r="O316" s="45"/>
      <c r="P316" s="45" t="s">
        <v>694</v>
      </c>
      <c r="Q316" s="45" t="s">
        <v>695</v>
      </c>
    </row>
    <row r="317" spans="1:18" ht="39.6" x14ac:dyDescent="0.3">
      <c r="A317" s="14">
        <f t="shared" si="18"/>
        <v>313</v>
      </c>
      <c r="B317" s="42" t="s">
        <v>23</v>
      </c>
      <c r="C317" s="10">
        <f t="shared" si="19"/>
        <v>313</v>
      </c>
      <c r="D317" s="9" t="s">
        <v>1301</v>
      </c>
      <c r="E317" s="44">
        <v>2</v>
      </c>
      <c r="F317" s="55">
        <f t="shared" ref="F317:F333" si="20">SUM(E317)*0.75</f>
        <v>1.5</v>
      </c>
      <c r="G317" s="15" t="s">
        <v>682</v>
      </c>
      <c r="H317" s="10">
        <f t="shared" ref="H317:H333" si="21">SUM(E317)*1.5</f>
        <v>3</v>
      </c>
      <c r="I317" s="3" t="s">
        <v>1339</v>
      </c>
      <c r="J317" s="9" t="s">
        <v>26</v>
      </c>
      <c r="K317" s="10" t="s">
        <v>27</v>
      </c>
      <c r="L317" s="10" t="s">
        <v>27</v>
      </c>
      <c r="M317" s="10" t="s">
        <v>27</v>
      </c>
      <c r="N317" s="9" t="s">
        <v>1301</v>
      </c>
      <c r="O317" s="45"/>
      <c r="P317" s="45" t="s">
        <v>696</v>
      </c>
      <c r="Q317" s="45" t="s">
        <v>697</v>
      </c>
    </row>
    <row r="318" spans="1:18" ht="39.6" x14ac:dyDescent="0.3">
      <c r="A318" s="14">
        <f t="shared" si="18"/>
        <v>314</v>
      </c>
      <c r="B318" s="42" t="s">
        <v>23</v>
      </c>
      <c r="C318" s="10">
        <f t="shared" si="19"/>
        <v>314</v>
      </c>
      <c r="D318" s="9" t="s">
        <v>1302</v>
      </c>
      <c r="E318" s="44">
        <v>1</v>
      </c>
      <c r="F318" s="55">
        <f t="shared" si="20"/>
        <v>0.75</v>
      </c>
      <c r="G318" s="15"/>
      <c r="H318" s="10">
        <f t="shared" si="21"/>
        <v>1.5</v>
      </c>
      <c r="I318" s="3"/>
      <c r="J318" s="9" t="s">
        <v>26</v>
      </c>
      <c r="K318" s="10" t="s">
        <v>27</v>
      </c>
      <c r="L318" s="10" t="s">
        <v>27</v>
      </c>
      <c r="M318" s="10" t="s">
        <v>27</v>
      </c>
      <c r="N318" s="9" t="s">
        <v>1302</v>
      </c>
      <c r="O318" s="45"/>
      <c r="P318" s="45" t="s">
        <v>698</v>
      </c>
      <c r="Q318" s="45" t="s">
        <v>699</v>
      </c>
    </row>
    <row r="319" spans="1:18" ht="39.6" x14ac:dyDescent="0.3">
      <c r="A319" s="14">
        <f t="shared" si="18"/>
        <v>315</v>
      </c>
      <c r="B319" s="42" t="s">
        <v>23</v>
      </c>
      <c r="C319" s="10">
        <f t="shared" si="19"/>
        <v>315</v>
      </c>
      <c r="D319" s="9" t="s">
        <v>1303</v>
      </c>
      <c r="E319" s="44">
        <v>3</v>
      </c>
      <c r="F319" s="55">
        <f t="shared" si="20"/>
        <v>2.25</v>
      </c>
      <c r="G319" s="15"/>
      <c r="H319" s="10">
        <f t="shared" si="21"/>
        <v>4.5</v>
      </c>
      <c r="I319" s="3"/>
      <c r="J319" s="9" t="s">
        <v>26</v>
      </c>
      <c r="K319" s="10" t="s">
        <v>27</v>
      </c>
      <c r="L319" s="10" t="s">
        <v>27</v>
      </c>
      <c r="M319" s="10" t="s">
        <v>27</v>
      </c>
      <c r="N319" s="9" t="s">
        <v>1303</v>
      </c>
      <c r="O319" s="45"/>
      <c r="P319" s="45" t="s">
        <v>243</v>
      </c>
      <c r="Q319" s="45" t="s">
        <v>244</v>
      </c>
    </row>
    <row r="320" spans="1:18" ht="39.6" x14ac:dyDescent="0.3">
      <c r="A320" s="14">
        <f t="shared" si="18"/>
        <v>316</v>
      </c>
      <c r="B320" s="42" t="s">
        <v>23</v>
      </c>
      <c r="C320" s="10">
        <f t="shared" si="19"/>
        <v>316</v>
      </c>
      <c r="D320" s="9" t="s">
        <v>1304</v>
      </c>
      <c r="E320" s="10">
        <v>2</v>
      </c>
      <c r="F320" s="55">
        <f t="shared" si="20"/>
        <v>1.5</v>
      </c>
      <c r="G320" s="15"/>
      <c r="H320" s="10">
        <f t="shared" si="21"/>
        <v>3</v>
      </c>
      <c r="I320" s="3"/>
      <c r="J320" s="9" t="s">
        <v>26</v>
      </c>
      <c r="K320" s="10" t="s">
        <v>27</v>
      </c>
      <c r="L320" s="10" t="s">
        <v>27</v>
      </c>
      <c r="M320" s="10" t="s">
        <v>27</v>
      </c>
      <c r="N320" s="9" t="s">
        <v>1304</v>
      </c>
      <c r="O320" s="45"/>
      <c r="P320" s="45" t="s">
        <v>700</v>
      </c>
      <c r="Q320" s="45" t="s">
        <v>701</v>
      </c>
    </row>
    <row r="321" spans="1:17" ht="39.6" x14ac:dyDescent="0.3">
      <c r="A321" s="14">
        <f t="shared" si="18"/>
        <v>317</v>
      </c>
      <c r="B321" s="42" t="s">
        <v>23</v>
      </c>
      <c r="C321" s="10">
        <f t="shared" si="19"/>
        <v>317</v>
      </c>
      <c r="D321" s="9" t="s">
        <v>1305</v>
      </c>
      <c r="E321" s="44">
        <v>1</v>
      </c>
      <c r="F321" s="55">
        <f t="shared" si="20"/>
        <v>0.75</v>
      </c>
      <c r="G321" s="15"/>
      <c r="H321" s="10">
        <f t="shared" si="21"/>
        <v>1.5</v>
      </c>
      <c r="I321" s="3"/>
      <c r="J321" s="9" t="s">
        <v>26</v>
      </c>
      <c r="K321" s="10" t="s">
        <v>27</v>
      </c>
      <c r="L321" s="10" t="s">
        <v>27</v>
      </c>
      <c r="M321" s="10" t="s">
        <v>27</v>
      </c>
      <c r="N321" s="9" t="s">
        <v>1305</v>
      </c>
      <c r="O321" s="45"/>
      <c r="P321" s="45" t="s">
        <v>251</v>
      </c>
      <c r="Q321" s="45" t="s">
        <v>252</v>
      </c>
    </row>
    <row r="322" spans="1:17" ht="39.6" x14ac:dyDescent="0.3">
      <c r="A322" s="14">
        <f t="shared" si="18"/>
        <v>318</v>
      </c>
      <c r="B322" s="42" t="s">
        <v>23</v>
      </c>
      <c r="C322" s="10">
        <f t="shared" si="19"/>
        <v>318</v>
      </c>
      <c r="D322" s="9" t="s">
        <v>1306</v>
      </c>
      <c r="E322" s="44">
        <v>3</v>
      </c>
      <c r="F322" s="55">
        <f t="shared" si="20"/>
        <v>2.25</v>
      </c>
      <c r="G322" s="15"/>
      <c r="H322" s="10">
        <f t="shared" si="21"/>
        <v>4.5</v>
      </c>
      <c r="I322" s="3"/>
      <c r="J322" s="9" t="s">
        <v>26</v>
      </c>
      <c r="K322" s="10" t="s">
        <v>27</v>
      </c>
      <c r="L322" s="10" t="s">
        <v>27</v>
      </c>
      <c r="M322" s="10" t="s">
        <v>27</v>
      </c>
      <c r="N322" s="9" t="s">
        <v>1306</v>
      </c>
      <c r="O322" s="45"/>
      <c r="P322" s="45" t="s">
        <v>265</v>
      </c>
      <c r="Q322" s="45" t="s">
        <v>266</v>
      </c>
    </row>
    <row r="323" spans="1:17" ht="39.6" x14ac:dyDescent="0.3">
      <c r="A323" s="14">
        <f t="shared" si="18"/>
        <v>319</v>
      </c>
      <c r="B323" s="42" t="s">
        <v>23</v>
      </c>
      <c r="C323" s="10">
        <f t="shared" si="19"/>
        <v>319</v>
      </c>
      <c r="D323" s="9" t="s">
        <v>1307</v>
      </c>
      <c r="E323" s="44">
        <v>2</v>
      </c>
      <c r="F323" s="55">
        <f t="shared" si="20"/>
        <v>1.5</v>
      </c>
      <c r="G323" s="15"/>
      <c r="H323" s="10">
        <f t="shared" si="21"/>
        <v>3</v>
      </c>
      <c r="I323" s="3"/>
      <c r="J323" s="9" t="s">
        <v>26</v>
      </c>
      <c r="K323" s="10" t="s">
        <v>27</v>
      </c>
      <c r="L323" s="10" t="s">
        <v>27</v>
      </c>
      <c r="M323" s="10" t="s">
        <v>27</v>
      </c>
      <c r="N323" s="9" t="s">
        <v>1307</v>
      </c>
      <c r="O323" s="45"/>
      <c r="P323" s="45" t="s">
        <v>295</v>
      </c>
      <c r="Q323" s="45" t="s">
        <v>296</v>
      </c>
    </row>
    <row r="324" spans="1:17" ht="39.6" x14ac:dyDescent="0.3">
      <c r="A324" s="14">
        <f t="shared" si="18"/>
        <v>320</v>
      </c>
      <c r="B324" s="42" t="s">
        <v>23</v>
      </c>
      <c r="C324" s="10">
        <f t="shared" si="19"/>
        <v>320</v>
      </c>
      <c r="D324" s="9" t="s">
        <v>1308</v>
      </c>
      <c r="E324" s="44">
        <v>1</v>
      </c>
      <c r="F324" s="55">
        <f t="shared" si="20"/>
        <v>0.75</v>
      </c>
      <c r="G324" s="15"/>
      <c r="H324" s="10">
        <f t="shared" si="21"/>
        <v>1.5</v>
      </c>
      <c r="I324" s="3"/>
      <c r="J324" s="9" t="s">
        <v>26</v>
      </c>
      <c r="K324" s="10" t="s">
        <v>27</v>
      </c>
      <c r="L324" s="10" t="s">
        <v>27</v>
      </c>
      <c r="M324" s="10" t="s">
        <v>27</v>
      </c>
      <c r="N324" s="9" t="s">
        <v>1308</v>
      </c>
      <c r="O324" s="45"/>
      <c r="P324" s="45" t="s">
        <v>255</v>
      </c>
      <c r="Q324" s="45" t="s">
        <v>256</v>
      </c>
    </row>
    <row r="325" spans="1:17" ht="39.6" x14ac:dyDescent="0.3">
      <c r="A325" s="14">
        <f t="shared" si="18"/>
        <v>321</v>
      </c>
      <c r="B325" s="52" t="s">
        <v>151</v>
      </c>
      <c r="C325" s="10">
        <f t="shared" si="19"/>
        <v>321</v>
      </c>
      <c r="D325" s="43" t="s">
        <v>702</v>
      </c>
      <c r="E325" s="44">
        <v>2</v>
      </c>
      <c r="F325" s="54">
        <f t="shared" si="20"/>
        <v>1.5</v>
      </c>
      <c r="G325" s="15" t="s">
        <v>103</v>
      </c>
      <c r="H325" s="14">
        <f t="shared" si="21"/>
        <v>3</v>
      </c>
      <c r="I325" s="3" t="s">
        <v>103</v>
      </c>
      <c r="J325" s="13" t="s">
        <v>26</v>
      </c>
      <c r="K325" s="14" t="s">
        <v>27</v>
      </c>
      <c r="L325" s="14" t="s">
        <v>27</v>
      </c>
      <c r="M325" s="14" t="s">
        <v>27</v>
      </c>
      <c r="N325" s="46" t="s">
        <v>702</v>
      </c>
      <c r="O325" s="45"/>
      <c r="P325" s="45" t="s">
        <v>703</v>
      </c>
      <c r="Q325" s="45" t="s">
        <v>704</v>
      </c>
    </row>
    <row r="326" spans="1:17" ht="39.6" x14ac:dyDescent="0.3">
      <c r="A326" s="14">
        <f t="shared" si="18"/>
        <v>322</v>
      </c>
      <c r="B326" s="52" t="s">
        <v>23</v>
      </c>
      <c r="C326" s="10">
        <f t="shared" si="19"/>
        <v>322</v>
      </c>
      <c r="D326" s="43" t="s">
        <v>1309</v>
      </c>
      <c r="E326" s="44">
        <v>6</v>
      </c>
      <c r="F326" s="55">
        <f t="shared" si="20"/>
        <v>4.5</v>
      </c>
      <c r="G326" s="15"/>
      <c r="H326" s="10">
        <f t="shared" si="21"/>
        <v>9</v>
      </c>
      <c r="I326" s="3"/>
      <c r="J326" s="9" t="s">
        <v>26</v>
      </c>
      <c r="K326" s="10" t="s">
        <v>27</v>
      </c>
      <c r="L326" s="10" t="s">
        <v>27</v>
      </c>
      <c r="M326" s="10" t="s">
        <v>27</v>
      </c>
      <c r="N326" s="46" t="s">
        <v>1309</v>
      </c>
      <c r="O326" s="45"/>
      <c r="P326" s="49" t="s">
        <v>97</v>
      </c>
      <c r="Q326" s="49" t="s">
        <v>98</v>
      </c>
    </row>
    <row r="327" spans="1:17" ht="39.6" x14ac:dyDescent="0.3">
      <c r="A327" s="14">
        <f t="shared" ref="A327:A333" si="22">SUM(A326)+1</f>
        <v>323</v>
      </c>
      <c r="B327" s="52" t="s">
        <v>23</v>
      </c>
      <c r="C327" s="10">
        <f t="shared" ref="C327:C333" si="23">SUM(C326+1)</f>
        <v>323</v>
      </c>
      <c r="D327" s="43" t="s">
        <v>1310</v>
      </c>
      <c r="E327" s="44">
        <v>4</v>
      </c>
      <c r="F327" s="55">
        <f t="shared" si="20"/>
        <v>3</v>
      </c>
      <c r="G327" s="15"/>
      <c r="H327" s="10">
        <f t="shared" si="21"/>
        <v>6</v>
      </c>
      <c r="I327" s="3"/>
      <c r="J327" s="9" t="s">
        <v>26</v>
      </c>
      <c r="K327" s="10" t="s">
        <v>27</v>
      </c>
      <c r="L327" s="10" t="s">
        <v>27</v>
      </c>
      <c r="M327" s="10" t="s">
        <v>27</v>
      </c>
      <c r="N327" s="46" t="s">
        <v>1310</v>
      </c>
      <c r="O327" s="45"/>
      <c r="P327" s="48" t="s">
        <v>35</v>
      </c>
      <c r="Q327" s="48" t="s">
        <v>36</v>
      </c>
    </row>
    <row r="328" spans="1:17" ht="39.6" x14ac:dyDescent="0.3">
      <c r="A328" s="14">
        <f t="shared" si="22"/>
        <v>324</v>
      </c>
      <c r="B328" s="52" t="s">
        <v>23</v>
      </c>
      <c r="C328" s="10">
        <f t="shared" si="23"/>
        <v>324</v>
      </c>
      <c r="D328" s="43" t="s">
        <v>1311</v>
      </c>
      <c r="E328" s="44">
        <v>6</v>
      </c>
      <c r="F328" s="55">
        <f t="shared" si="20"/>
        <v>4.5</v>
      </c>
      <c r="G328" s="15"/>
      <c r="H328" s="10">
        <f t="shared" si="21"/>
        <v>9</v>
      </c>
      <c r="I328" s="3"/>
      <c r="J328" s="9" t="s">
        <v>26</v>
      </c>
      <c r="K328" s="10" t="s">
        <v>27</v>
      </c>
      <c r="L328" s="10" t="s">
        <v>27</v>
      </c>
      <c r="M328" s="10" t="s">
        <v>27</v>
      </c>
      <c r="N328" s="46" t="s">
        <v>1311</v>
      </c>
      <c r="O328" s="45"/>
      <c r="P328" s="49" t="s">
        <v>705</v>
      </c>
      <c r="Q328" s="49" t="s">
        <v>706</v>
      </c>
    </row>
    <row r="329" spans="1:17" ht="39.6" x14ac:dyDescent="0.3">
      <c r="A329" s="14">
        <f t="shared" si="22"/>
        <v>325</v>
      </c>
      <c r="B329" s="52" t="s">
        <v>23</v>
      </c>
      <c r="C329" s="10">
        <f t="shared" si="23"/>
        <v>325</v>
      </c>
      <c r="D329" s="43" t="s">
        <v>1312</v>
      </c>
      <c r="E329" s="44">
        <v>6</v>
      </c>
      <c r="F329" s="55">
        <f t="shared" si="20"/>
        <v>4.5</v>
      </c>
      <c r="G329" s="15" t="s">
        <v>682</v>
      </c>
      <c r="H329" s="10">
        <f t="shared" si="21"/>
        <v>9</v>
      </c>
      <c r="I329" s="3" t="s">
        <v>1339</v>
      </c>
      <c r="J329" s="9" t="s">
        <v>26</v>
      </c>
      <c r="K329" s="10" t="s">
        <v>27</v>
      </c>
      <c r="L329" s="10" t="s">
        <v>27</v>
      </c>
      <c r="M329" s="10" t="s">
        <v>27</v>
      </c>
      <c r="N329" s="46" t="s">
        <v>1312</v>
      </c>
      <c r="O329" s="45"/>
      <c r="P329" s="49" t="s">
        <v>707</v>
      </c>
      <c r="Q329" s="49" t="s">
        <v>708</v>
      </c>
    </row>
    <row r="330" spans="1:17" ht="39.6" x14ac:dyDescent="0.3">
      <c r="A330" s="14">
        <f t="shared" si="22"/>
        <v>326</v>
      </c>
      <c r="B330" s="52" t="s">
        <v>23</v>
      </c>
      <c r="C330" s="10">
        <f t="shared" si="23"/>
        <v>326</v>
      </c>
      <c r="D330" s="43" t="s">
        <v>1313</v>
      </c>
      <c r="E330" s="44">
        <v>3</v>
      </c>
      <c r="F330" s="55">
        <f t="shared" si="20"/>
        <v>2.25</v>
      </c>
      <c r="G330" s="15" t="s">
        <v>682</v>
      </c>
      <c r="H330" s="10">
        <f t="shared" si="21"/>
        <v>4.5</v>
      </c>
      <c r="I330" s="3" t="s">
        <v>1339</v>
      </c>
      <c r="J330" s="9" t="s">
        <v>26</v>
      </c>
      <c r="K330" s="10" t="s">
        <v>27</v>
      </c>
      <c r="L330" s="10" t="s">
        <v>27</v>
      </c>
      <c r="M330" s="10" t="s">
        <v>27</v>
      </c>
      <c r="N330" s="46" t="s">
        <v>1313</v>
      </c>
      <c r="O330" s="45"/>
      <c r="P330" s="49" t="s">
        <v>709</v>
      </c>
      <c r="Q330" s="49" t="s">
        <v>710</v>
      </c>
    </row>
    <row r="331" spans="1:17" ht="39.6" x14ac:dyDescent="0.3">
      <c r="A331" s="14">
        <f t="shared" si="22"/>
        <v>327</v>
      </c>
      <c r="B331" s="52" t="s">
        <v>23</v>
      </c>
      <c r="C331" s="10">
        <f t="shared" si="23"/>
        <v>327</v>
      </c>
      <c r="D331" s="43" t="s">
        <v>1314</v>
      </c>
      <c r="E331" s="44">
        <v>2</v>
      </c>
      <c r="F331" s="55">
        <f t="shared" si="20"/>
        <v>1.5</v>
      </c>
      <c r="G331" s="15" t="s">
        <v>682</v>
      </c>
      <c r="H331" s="10">
        <f t="shared" si="21"/>
        <v>3</v>
      </c>
      <c r="I331" s="3" t="s">
        <v>1270</v>
      </c>
      <c r="J331" s="9" t="s">
        <v>26</v>
      </c>
      <c r="K331" s="10" t="s">
        <v>27</v>
      </c>
      <c r="L331" s="10" t="s">
        <v>27</v>
      </c>
      <c r="M331" s="10" t="s">
        <v>27</v>
      </c>
      <c r="N331" s="46" t="s">
        <v>1314</v>
      </c>
      <c r="O331" s="45"/>
      <c r="P331" s="49" t="s">
        <v>711</v>
      </c>
      <c r="Q331" s="49" t="s">
        <v>712</v>
      </c>
    </row>
    <row r="332" spans="1:17" ht="39.6" x14ac:dyDescent="0.3">
      <c r="A332" s="14">
        <f t="shared" si="22"/>
        <v>328</v>
      </c>
      <c r="B332" s="52" t="s">
        <v>23</v>
      </c>
      <c r="C332" s="10">
        <f t="shared" si="23"/>
        <v>328</v>
      </c>
      <c r="D332" s="43" t="s">
        <v>713</v>
      </c>
      <c r="E332" s="44">
        <v>3</v>
      </c>
      <c r="F332" s="55">
        <f t="shared" si="20"/>
        <v>2.25</v>
      </c>
      <c r="G332" s="15" t="s">
        <v>682</v>
      </c>
      <c r="H332" s="10">
        <f t="shared" si="21"/>
        <v>4.5</v>
      </c>
      <c r="I332" s="3" t="s">
        <v>1270</v>
      </c>
      <c r="J332" s="9" t="s">
        <v>26</v>
      </c>
      <c r="K332" s="10" t="s">
        <v>27</v>
      </c>
      <c r="L332" s="10" t="s">
        <v>27</v>
      </c>
      <c r="M332" s="10" t="s">
        <v>27</v>
      </c>
      <c r="N332" s="46" t="s">
        <v>713</v>
      </c>
      <c r="O332" s="45"/>
      <c r="P332" s="49" t="s">
        <v>714</v>
      </c>
      <c r="Q332" s="49" t="s">
        <v>715</v>
      </c>
    </row>
    <row r="333" spans="1:17" ht="39.6" x14ac:dyDescent="0.3">
      <c r="A333" s="14">
        <f t="shared" si="22"/>
        <v>329</v>
      </c>
      <c r="B333" s="52" t="s">
        <v>118</v>
      </c>
      <c r="C333" s="10">
        <f t="shared" si="23"/>
        <v>329</v>
      </c>
      <c r="D333" s="43" t="s">
        <v>1315</v>
      </c>
      <c r="E333" s="44">
        <v>3</v>
      </c>
      <c r="F333" s="54">
        <f t="shared" si="20"/>
        <v>2.25</v>
      </c>
      <c r="G333" s="15"/>
      <c r="H333" s="14">
        <f t="shared" si="21"/>
        <v>4.5</v>
      </c>
      <c r="I333" s="3"/>
      <c r="J333" s="13" t="s">
        <v>26</v>
      </c>
      <c r="K333" s="14" t="s">
        <v>27</v>
      </c>
      <c r="L333" s="14" t="s">
        <v>27</v>
      </c>
      <c r="M333" s="14" t="s">
        <v>27</v>
      </c>
      <c r="N333" s="46" t="s">
        <v>1315</v>
      </c>
      <c r="O333" s="45"/>
      <c r="P333" s="47" t="s">
        <v>123</v>
      </c>
      <c r="Q333" s="47" t="s">
        <v>124</v>
      </c>
    </row>
    <row r="334" spans="1:17" x14ac:dyDescent="0.3">
      <c r="F334" s="55"/>
      <c r="H334" s="10"/>
      <c r="J334" s="9"/>
      <c r="K334" s="10"/>
      <c r="L334" s="10"/>
      <c r="M334" s="10"/>
      <c r="N334" s="60"/>
    </row>
  </sheetData>
  <autoFilter ref="A4:R333"/>
  <mergeCells count="5">
    <mergeCell ref="A1:N1"/>
    <mergeCell ref="A2:A3"/>
    <mergeCell ref="B2:D2"/>
    <mergeCell ref="E2:I2"/>
    <mergeCell ref="J2: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4"/>
  <sheetViews>
    <sheetView workbookViewId="0">
      <selection activeCell="F3" sqref="F3"/>
    </sheetView>
  </sheetViews>
  <sheetFormatPr defaultRowHeight="14.4" x14ac:dyDescent="0.3"/>
  <cols>
    <col min="1" max="1" width="8.88671875" style="71"/>
    <col min="2" max="2" width="14.77734375" style="13" customWidth="1"/>
    <col min="3" max="3" width="8.88671875" style="71"/>
    <col min="4" max="4" width="20.77734375" style="71" customWidth="1"/>
    <col min="5" max="9" width="8.88671875" style="71"/>
    <col min="10" max="10" width="16.88671875" style="13" customWidth="1"/>
    <col min="11" max="11" width="17.33203125" style="71" customWidth="1"/>
    <col min="12" max="12" width="19.88671875" style="13" customWidth="1"/>
    <col min="13" max="13" width="17.44140625" style="71" customWidth="1"/>
    <col min="14" max="14" width="14.88671875" style="71" customWidth="1"/>
    <col min="15" max="17" width="8.88671875" style="71"/>
    <col min="18" max="18" width="13.88671875" style="71" customWidth="1"/>
    <col min="19" max="19" width="11.5546875" style="71" customWidth="1"/>
  </cols>
  <sheetData>
    <row r="1" spans="1:19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9"/>
      <c r="P1" s="9"/>
      <c r="Q1" s="9"/>
    </row>
    <row r="2" spans="1:19" ht="132" x14ac:dyDescent="0.3">
      <c r="A2" s="68" t="s">
        <v>1</v>
      </c>
      <c r="B2" s="68" t="s">
        <v>2</v>
      </c>
      <c r="C2" s="68"/>
      <c r="D2" s="68"/>
      <c r="E2" s="68" t="s">
        <v>3</v>
      </c>
      <c r="F2" s="68"/>
      <c r="G2" s="68"/>
      <c r="H2" s="68"/>
      <c r="I2" s="68"/>
      <c r="J2" s="68" t="s">
        <v>4</v>
      </c>
      <c r="K2" s="68"/>
      <c r="L2" s="68"/>
      <c r="M2" s="68"/>
      <c r="N2" s="67" t="s">
        <v>5</v>
      </c>
      <c r="O2" s="67" t="s">
        <v>6</v>
      </c>
      <c r="P2" s="9"/>
      <c r="Q2" s="9"/>
    </row>
    <row r="3" spans="1:19" ht="132" x14ac:dyDescent="0.3">
      <c r="A3" s="68"/>
      <c r="B3" s="4" t="s">
        <v>7</v>
      </c>
      <c r="C3" s="4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4" t="s">
        <v>16</v>
      </c>
      <c r="L3" s="5" t="s">
        <v>17</v>
      </c>
      <c r="M3" s="5" t="s">
        <v>18</v>
      </c>
      <c r="N3" s="5" t="s">
        <v>19</v>
      </c>
      <c r="O3" s="67" t="s">
        <v>20</v>
      </c>
      <c r="P3" s="58" t="s">
        <v>21</v>
      </c>
      <c r="Q3" s="58" t="s">
        <v>22</v>
      </c>
      <c r="R3" s="58" t="s">
        <v>1449</v>
      </c>
      <c r="S3" s="58" t="s">
        <v>1450</v>
      </c>
    </row>
    <row r="4" spans="1:19" x14ac:dyDescent="0.3">
      <c r="A4" s="67"/>
      <c r="B4" s="4"/>
      <c r="C4" s="4"/>
      <c r="D4" s="5"/>
      <c r="E4" s="5"/>
      <c r="F4" s="5"/>
      <c r="G4" s="5"/>
      <c r="H4" s="5"/>
      <c r="I4" s="5"/>
      <c r="J4" s="5"/>
      <c r="K4" s="4"/>
      <c r="L4" s="5"/>
      <c r="M4" s="5"/>
      <c r="N4" s="5"/>
      <c r="O4" s="67"/>
      <c r="P4" s="58"/>
      <c r="Q4" s="58"/>
    </row>
    <row r="5" spans="1:19" ht="39.6" x14ac:dyDescent="0.3">
      <c r="A5" s="71">
        <v>1</v>
      </c>
      <c r="B5" s="13" t="s">
        <v>23</v>
      </c>
      <c r="D5" s="13" t="s">
        <v>716</v>
      </c>
      <c r="E5" s="71">
        <v>1</v>
      </c>
      <c r="F5" s="71" t="s">
        <v>983</v>
      </c>
      <c r="G5" s="71" t="s">
        <v>27</v>
      </c>
      <c r="H5" s="71">
        <f>SUM(E5)*1.5</f>
        <v>1.5</v>
      </c>
      <c r="I5" s="71" t="s">
        <v>27</v>
      </c>
      <c r="J5" s="13" t="s">
        <v>892</v>
      </c>
      <c r="K5" s="61">
        <v>304593307000018</v>
      </c>
      <c r="L5" s="9" t="s">
        <v>23</v>
      </c>
      <c r="N5" s="13" t="s">
        <v>716</v>
      </c>
      <c r="P5" s="71">
        <v>58.063940000000002</v>
      </c>
      <c r="Q5" s="71">
        <v>54.63973</v>
      </c>
      <c r="R5" s="71" t="s">
        <v>1453</v>
      </c>
      <c r="S5" s="71">
        <v>593301001</v>
      </c>
    </row>
    <row r="6" spans="1:19" ht="39.6" x14ac:dyDescent="0.3">
      <c r="A6" s="71">
        <f>SUM(A5)+1</f>
        <v>2</v>
      </c>
      <c r="B6" s="13" t="s">
        <v>23</v>
      </c>
      <c r="D6" s="13" t="s">
        <v>717</v>
      </c>
      <c r="E6" s="71">
        <v>1</v>
      </c>
      <c r="F6" s="71" t="s">
        <v>983</v>
      </c>
      <c r="G6" s="71" t="s">
        <v>682</v>
      </c>
      <c r="H6" s="71">
        <f t="shared" ref="H6:H69" si="0">SUM(E6)*1.5</f>
        <v>1.5</v>
      </c>
      <c r="I6" s="71" t="s">
        <v>27</v>
      </c>
      <c r="J6" s="13" t="s">
        <v>893</v>
      </c>
      <c r="K6" s="72">
        <v>1022301598551</v>
      </c>
      <c r="L6" s="9" t="s">
        <v>1341</v>
      </c>
      <c r="N6" s="13" t="s">
        <v>717</v>
      </c>
      <c r="P6" s="71">
        <v>58.077190000000002</v>
      </c>
      <c r="Q6" s="71">
        <v>54.651429999999998</v>
      </c>
      <c r="R6" s="71">
        <v>2310031475</v>
      </c>
      <c r="S6" s="71">
        <v>231001001</v>
      </c>
    </row>
    <row r="7" spans="1:19" ht="39.6" x14ac:dyDescent="0.3">
      <c r="A7" s="71">
        <f t="shared" ref="A7:A70" si="1">SUM(A6)+1</f>
        <v>3</v>
      </c>
      <c r="B7" s="13" t="s">
        <v>23</v>
      </c>
      <c r="D7" s="13" t="s">
        <v>718</v>
      </c>
      <c r="E7" s="71">
        <v>1</v>
      </c>
      <c r="F7" s="71" t="s">
        <v>983</v>
      </c>
      <c r="G7" s="71" t="s">
        <v>682</v>
      </c>
      <c r="H7" s="71">
        <f t="shared" si="0"/>
        <v>1.5</v>
      </c>
      <c r="I7" s="71" t="s">
        <v>27</v>
      </c>
      <c r="J7" s="9" t="s">
        <v>1342</v>
      </c>
      <c r="K7" s="61" t="s">
        <v>1343</v>
      </c>
      <c r="L7" s="9" t="s">
        <v>1344</v>
      </c>
      <c r="M7" s="50"/>
      <c r="N7" s="13" t="s">
        <v>718</v>
      </c>
      <c r="P7" s="71">
        <v>58.06962</v>
      </c>
      <c r="Q7" s="71">
        <v>54.650419999999997</v>
      </c>
      <c r="R7" s="71">
        <v>5933180590</v>
      </c>
      <c r="S7" s="50">
        <v>593301001</v>
      </c>
    </row>
    <row r="8" spans="1:19" ht="52.8" x14ac:dyDescent="0.3">
      <c r="A8" s="71">
        <f t="shared" si="1"/>
        <v>4</v>
      </c>
      <c r="B8" s="13" t="s">
        <v>23</v>
      </c>
      <c r="D8" s="13" t="s">
        <v>719</v>
      </c>
      <c r="E8" s="71">
        <v>1</v>
      </c>
      <c r="F8" s="71" t="s">
        <v>983</v>
      </c>
      <c r="G8" s="71" t="s">
        <v>682</v>
      </c>
      <c r="H8" s="71">
        <f t="shared" si="0"/>
        <v>1.5</v>
      </c>
      <c r="I8" s="71" t="s">
        <v>27</v>
      </c>
      <c r="J8" s="13" t="s">
        <v>894</v>
      </c>
      <c r="K8" s="61">
        <v>1036605217252</v>
      </c>
      <c r="L8" s="13" t="s">
        <v>1345</v>
      </c>
      <c r="N8" s="13" t="s">
        <v>719</v>
      </c>
      <c r="P8" s="71">
        <v>58.077950000000001</v>
      </c>
      <c r="Q8" s="71">
        <v>54.655810000000002</v>
      </c>
      <c r="R8" s="71" t="s">
        <v>1455</v>
      </c>
      <c r="S8" s="71">
        <v>667901001</v>
      </c>
    </row>
    <row r="9" spans="1:19" ht="39.6" x14ac:dyDescent="0.3">
      <c r="A9" s="71">
        <f t="shared" si="1"/>
        <v>5</v>
      </c>
      <c r="B9" s="13" t="s">
        <v>23</v>
      </c>
      <c r="D9" s="13" t="s">
        <v>720</v>
      </c>
      <c r="E9" s="71">
        <v>2</v>
      </c>
      <c r="F9" s="71" t="s">
        <v>983</v>
      </c>
      <c r="G9" s="71" t="s">
        <v>682</v>
      </c>
      <c r="H9" s="71">
        <f t="shared" si="0"/>
        <v>3</v>
      </c>
      <c r="I9" s="71" t="s">
        <v>27</v>
      </c>
      <c r="J9" s="13" t="s">
        <v>895</v>
      </c>
      <c r="K9" s="73">
        <v>1027809237796</v>
      </c>
      <c r="L9" s="62" t="s">
        <v>1348</v>
      </c>
      <c r="N9" s="13" t="s">
        <v>720</v>
      </c>
      <c r="P9" s="71">
        <v>58.07423</v>
      </c>
      <c r="Q9" s="71">
        <v>54.655810000000002</v>
      </c>
      <c r="R9" s="71">
        <v>7825706086</v>
      </c>
      <c r="S9" s="71" t="s">
        <v>1456</v>
      </c>
    </row>
    <row r="10" spans="1:19" ht="39.6" x14ac:dyDescent="0.3">
      <c r="A10" s="71">
        <f t="shared" si="1"/>
        <v>6</v>
      </c>
      <c r="B10" s="13" t="s">
        <v>23</v>
      </c>
      <c r="D10" s="13" t="s">
        <v>721</v>
      </c>
      <c r="F10" s="71" t="s">
        <v>983</v>
      </c>
      <c r="G10" s="71" t="s">
        <v>682</v>
      </c>
      <c r="H10" s="71">
        <f t="shared" si="0"/>
        <v>0</v>
      </c>
      <c r="I10" s="71" t="s">
        <v>27</v>
      </c>
      <c r="J10" s="13" t="s">
        <v>896</v>
      </c>
      <c r="K10" s="72">
        <v>1115904001080</v>
      </c>
      <c r="L10" s="9" t="s">
        <v>1349</v>
      </c>
      <c r="N10" s="13" t="s">
        <v>721</v>
      </c>
      <c r="P10" s="71">
        <v>58.078879999999998</v>
      </c>
      <c r="Q10" s="71">
        <v>54.656219999999998</v>
      </c>
      <c r="R10" s="71">
        <v>5904242556</v>
      </c>
      <c r="S10" s="71">
        <v>590401001</v>
      </c>
    </row>
    <row r="11" spans="1:19" ht="39.6" x14ac:dyDescent="0.3">
      <c r="A11" s="71">
        <f t="shared" si="1"/>
        <v>7</v>
      </c>
      <c r="B11" s="13" t="s">
        <v>23</v>
      </c>
      <c r="D11" s="13" t="s">
        <v>722</v>
      </c>
      <c r="E11" s="71">
        <v>2</v>
      </c>
      <c r="F11" s="71" t="s">
        <v>983</v>
      </c>
      <c r="G11" s="71" t="s">
        <v>682</v>
      </c>
      <c r="H11" s="71">
        <f t="shared" si="0"/>
        <v>3</v>
      </c>
      <c r="I11" s="71" t="s">
        <v>27</v>
      </c>
      <c r="J11" s="13" t="s">
        <v>897</v>
      </c>
      <c r="K11" s="72">
        <v>1145958066540</v>
      </c>
      <c r="L11" s="9" t="s">
        <v>1350</v>
      </c>
      <c r="N11" s="13" t="s">
        <v>722</v>
      </c>
      <c r="P11" s="71">
        <v>58.08466</v>
      </c>
      <c r="Q11" s="71">
        <v>54.658850000000001</v>
      </c>
      <c r="R11" s="74">
        <v>5933998918</v>
      </c>
      <c r="S11" s="71">
        <v>593301001</v>
      </c>
    </row>
    <row r="12" spans="1:19" ht="39.6" x14ac:dyDescent="0.3">
      <c r="A12" s="71">
        <f t="shared" si="1"/>
        <v>8</v>
      </c>
      <c r="B12" s="13" t="s">
        <v>23</v>
      </c>
      <c r="D12" s="13" t="s">
        <v>723</v>
      </c>
      <c r="E12" s="71">
        <v>3</v>
      </c>
      <c r="F12" s="71" t="s">
        <v>983</v>
      </c>
      <c r="G12" s="71" t="s">
        <v>682</v>
      </c>
      <c r="H12" s="71">
        <f t="shared" si="0"/>
        <v>4.5</v>
      </c>
      <c r="I12" s="71" t="s">
        <v>27</v>
      </c>
      <c r="J12" s="13" t="s">
        <v>898</v>
      </c>
      <c r="K12" s="61" t="s">
        <v>1353</v>
      </c>
      <c r="L12" s="9" t="s">
        <v>1354</v>
      </c>
      <c r="N12" s="13" t="s">
        <v>723</v>
      </c>
      <c r="P12" s="71">
        <v>58.083350000000003</v>
      </c>
      <c r="Q12" s="71">
        <v>54.683109999999999</v>
      </c>
      <c r="R12" s="71">
        <v>5933140076</v>
      </c>
      <c r="S12" s="71">
        <v>593301001</v>
      </c>
    </row>
    <row r="13" spans="1:19" ht="52.8" x14ac:dyDescent="0.3">
      <c r="A13" s="71">
        <f t="shared" si="1"/>
        <v>9</v>
      </c>
      <c r="B13" s="13" t="s">
        <v>23</v>
      </c>
      <c r="D13" s="13" t="s">
        <v>724</v>
      </c>
      <c r="E13" s="71">
        <v>4</v>
      </c>
      <c r="F13" s="71" t="s">
        <v>983</v>
      </c>
      <c r="G13" s="71" t="s">
        <v>682</v>
      </c>
      <c r="H13" s="71">
        <f t="shared" si="0"/>
        <v>6</v>
      </c>
      <c r="I13" s="71" t="s">
        <v>27</v>
      </c>
      <c r="J13" s="13" t="s">
        <v>899</v>
      </c>
      <c r="K13" s="75" t="s">
        <v>1351</v>
      </c>
      <c r="L13" s="9" t="s">
        <v>1352</v>
      </c>
      <c r="N13" s="13" t="s">
        <v>724</v>
      </c>
      <c r="P13" s="71">
        <v>58.076500000000003</v>
      </c>
      <c r="Q13" s="71">
        <v>54.662140000000001</v>
      </c>
      <c r="R13" s="61">
        <v>590501678214</v>
      </c>
    </row>
    <row r="14" spans="1:19" ht="39.6" x14ac:dyDescent="0.3">
      <c r="A14" s="71">
        <f t="shared" si="1"/>
        <v>10</v>
      </c>
      <c r="B14" s="13" t="s">
        <v>23</v>
      </c>
      <c r="D14" s="13" t="s">
        <v>725</v>
      </c>
      <c r="E14" s="71">
        <v>2</v>
      </c>
      <c r="F14" s="71" t="s">
        <v>983</v>
      </c>
      <c r="H14" s="71">
        <f t="shared" si="0"/>
        <v>3</v>
      </c>
      <c r="I14" s="71" t="s">
        <v>27</v>
      </c>
      <c r="J14" s="13" t="s">
        <v>900</v>
      </c>
      <c r="K14" s="72">
        <v>1065933012771</v>
      </c>
      <c r="L14" s="9" t="s">
        <v>1355</v>
      </c>
      <c r="N14" s="13" t="s">
        <v>725</v>
      </c>
      <c r="P14" s="71">
        <v>58.07741</v>
      </c>
      <c r="Q14" s="71">
        <v>54.660170000000001</v>
      </c>
      <c r="R14" s="71" t="s">
        <v>1457</v>
      </c>
      <c r="S14" s="71">
        <v>593301001</v>
      </c>
    </row>
    <row r="15" spans="1:19" ht="52.8" x14ac:dyDescent="0.3">
      <c r="A15" s="71">
        <f t="shared" si="1"/>
        <v>11</v>
      </c>
      <c r="B15" s="13" t="s">
        <v>23</v>
      </c>
      <c r="D15" s="13" t="s">
        <v>726</v>
      </c>
      <c r="E15" s="71">
        <v>3</v>
      </c>
      <c r="F15" s="71" t="s">
        <v>983</v>
      </c>
      <c r="H15" s="71">
        <f t="shared" si="0"/>
        <v>4.5</v>
      </c>
      <c r="I15" s="71" t="s">
        <v>27</v>
      </c>
      <c r="J15" s="63" t="s">
        <v>1346</v>
      </c>
      <c r="K15" s="72">
        <v>1205900001515</v>
      </c>
      <c r="L15" s="9" t="s">
        <v>1347</v>
      </c>
      <c r="M15" s="9"/>
      <c r="N15" s="13" t="s">
        <v>726</v>
      </c>
      <c r="P15" s="71">
        <v>58.078229999999998</v>
      </c>
      <c r="Q15" s="71">
        <v>54.662770000000002</v>
      </c>
      <c r="R15" s="71">
        <v>5933012300</v>
      </c>
      <c r="S15" s="71">
        <v>593301001</v>
      </c>
    </row>
    <row r="16" spans="1:19" ht="52.8" x14ac:dyDescent="0.3">
      <c r="A16" s="71">
        <f t="shared" si="1"/>
        <v>12</v>
      </c>
      <c r="B16" s="13" t="s">
        <v>23</v>
      </c>
      <c r="D16" s="13" t="s">
        <v>727</v>
      </c>
      <c r="E16" s="71">
        <v>2</v>
      </c>
      <c r="F16" s="71" t="s">
        <v>983</v>
      </c>
      <c r="H16" s="71">
        <f t="shared" si="0"/>
        <v>3</v>
      </c>
      <c r="I16" s="71" t="s">
        <v>27</v>
      </c>
      <c r="J16" s="13" t="s">
        <v>901</v>
      </c>
      <c r="K16" s="73">
        <v>304593326000168</v>
      </c>
      <c r="L16" s="9" t="s">
        <v>23</v>
      </c>
      <c r="N16" s="13" t="s">
        <v>727</v>
      </c>
      <c r="P16" s="71">
        <v>58.076689999999999</v>
      </c>
      <c r="Q16" s="71">
        <v>54.663119999999999</v>
      </c>
      <c r="R16" s="61">
        <v>593300029504</v>
      </c>
    </row>
    <row r="17" spans="1:19" ht="26.4" x14ac:dyDescent="0.3">
      <c r="A17" s="71">
        <f t="shared" si="1"/>
        <v>13</v>
      </c>
      <c r="B17" s="13" t="s">
        <v>23</v>
      </c>
      <c r="D17" s="13" t="s">
        <v>728</v>
      </c>
      <c r="E17" s="71">
        <v>1</v>
      </c>
      <c r="F17" s="71" t="s">
        <v>983</v>
      </c>
      <c r="H17" s="71">
        <f t="shared" si="0"/>
        <v>1.5</v>
      </c>
      <c r="I17" s="71" t="s">
        <v>27</v>
      </c>
      <c r="J17" s="13" t="s">
        <v>902</v>
      </c>
      <c r="K17" s="72">
        <v>304593319400102</v>
      </c>
      <c r="L17" s="9" t="s">
        <v>23</v>
      </c>
      <c r="N17" s="13" t="s">
        <v>728</v>
      </c>
      <c r="P17" s="71">
        <v>58.077240000000003</v>
      </c>
      <c r="Q17" s="71">
        <v>54.667610000000003</v>
      </c>
      <c r="R17" s="71" t="s">
        <v>1458</v>
      </c>
    </row>
    <row r="18" spans="1:19" ht="66" x14ac:dyDescent="0.3">
      <c r="A18" s="71">
        <f t="shared" si="1"/>
        <v>14</v>
      </c>
      <c r="B18" s="13" t="s">
        <v>23</v>
      </c>
      <c r="D18" s="13" t="s">
        <v>729</v>
      </c>
      <c r="E18" s="71">
        <v>2</v>
      </c>
      <c r="F18" s="71" t="s">
        <v>983</v>
      </c>
      <c r="H18" s="71">
        <f t="shared" si="0"/>
        <v>3</v>
      </c>
      <c r="I18" s="71" t="s">
        <v>27</v>
      </c>
      <c r="J18" s="13" t="s">
        <v>903</v>
      </c>
      <c r="K18" s="61">
        <v>1065933000165</v>
      </c>
      <c r="L18" s="9" t="s">
        <v>1357</v>
      </c>
      <c r="N18" s="13" t="s">
        <v>729</v>
      </c>
      <c r="P18" s="71">
        <v>58.07593</v>
      </c>
      <c r="Q18" s="71">
        <v>54.669429999999998</v>
      </c>
      <c r="R18" s="71" t="s">
        <v>1459</v>
      </c>
      <c r="S18" s="71">
        <v>593301001</v>
      </c>
    </row>
    <row r="19" spans="1:19" ht="39.6" x14ac:dyDescent="0.3">
      <c r="A19" s="71">
        <f t="shared" si="1"/>
        <v>15</v>
      </c>
      <c r="B19" s="13" t="s">
        <v>23</v>
      </c>
      <c r="D19" s="13" t="s">
        <v>730</v>
      </c>
      <c r="E19" s="71">
        <v>2</v>
      </c>
      <c r="F19" s="71" t="s">
        <v>983</v>
      </c>
      <c r="H19" s="71">
        <f t="shared" si="0"/>
        <v>3</v>
      </c>
      <c r="I19" s="71" t="s">
        <v>27</v>
      </c>
      <c r="J19" s="13" t="s">
        <v>904</v>
      </c>
      <c r="K19" s="61">
        <v>1045901924529</v>
      </c>
      <c r="L19" s="9" t="s">
        <v>1461</v>
      </c>
      <c r="N19" s="13" t="s">
        <v>730</v>
      </c>
      <c r="P19" s="71">
        <v>58.076160000000002</v>
      </c>
      <c r="Q19" s="71">
        <v>54.670760000000001</v>
      </c>
      <c r="R19" s="71">
        <v>8107004281</v>
      </c>
      <c r="S19" s="71" t="s">
        <v>1460</v>
      </c>
    </row>
    <row r="20" spans="1:19" ht="26.4" x14ac:dyDescent="0.3">
      <c r="A20" s="71">
        <f t="shared" si="1"/>
        <v>16</v>
      </c>
      <c r="B20" s="13" t="s">
        <v>23</v>
      </c>
      <c r="D20" s="13" t="s">
        <v>731</v>
      </c>
      <c r="E20" s="71">
        <v>3</v>
      </c>
      <c r="F20" s="71" t="s">
        <v>983</v>
      </c>
      <c r="H20" s="71">
        <f t="shared" si="0"/>
        <v>4.5</v>
      </c>
      <c r="I20" s="71" t="s">
        <v>27</v>
      </c>
      <c r="J20" s="13" t="s">
        <v>905</v>
      </c>
      <c r="K20" s="72">
        <v>1025902152561</v>
      </c>
      <c r="L20" s="9" t="s">
        <v>1358</v>
      </c>
      <c r="N20" s="13" t="s">
        <v>731</v>
      </c>
      <c r="P20" s="71">
        <v>58.076140000000002</v>
      </c>
      <c r="Q20" s="71">
        <v>54.671979999999998</v>
      </c>
      <c r="R20" s="13">
        <v>5933110145</v>
      </c>
      <c r="S20" s="71">
        <v>593301001</v>
      </c>
    </row>
    <row r="21" spans="1:19" ht="26.4" x14ac:dyDescent="0.3">
      <c r="A21" s="71">
        <f t="shared" si="1"/>
        <v>17</v>
      </c>
      <c r="B21" s="13" t="s">
        <v>23</v>
      </c>
      <c r="D21" s="13" t="s">
        <v>732</v>
      </c>
      <c r="E21" s="71">
        <v>1</v>
      </c>
      <c r="F21" s="71" t="s">
        <v>983</v>
      </c>
      <c r="H21" s="71">
        <f t="shared" si="0"/>
        <v>1.5</v>
      </c>
      <c r="I21" s="71" t="s">
        <v>27</v>
      </c>
      <c r="J21" s="13" t="s">
        <v>906</v>
      </c>
      <c r="K21" s="73">
        <v>1065933001243</v>
      </c>
      <c r="L21" s="9" t="s">
        <v>1359</v>
      </c>
      <c r="N21" s="13" t="s">
        <v>732</v>
      </c>
      <c r="P21" s="71">
        <v>58.076090000000001</v>
      </c>
      <c r="Q21" s="71">
        <v>54.672870000000003</v>
      </c>
      <c r="R21" s="74">
        <v>5933004637</v>
      </c>
      <c r="S21" s="71">
        <v>593301001</v>
      </c>
    </row>
    <row r="22" spans="1:19" ht="26.4" customHeight="1" x14ac:dyDescent="0.3">
      <c r="A22" s="71">
        <f t="shared" si="1"/>
        <v>18</v>
      </c>
      <c r="B22" s="13" t="s">
        <v>23</v>
      </c>
      <c r="D22" s="13" t="s">
        <v>733</v>
      </c>
      <c r="E22" s="71">
        <v>2</v>
      </c>
      <c r="F22" s="71" t="s">
        <v>983</v>
      </c>
      <c r="H22" s="71">
        <f t="shared" si="0"/>
        <v>3</v>
      </c>
      <c r="I22" s="71" t="s">
        <v>27</v>
      </c>
      <c r="J22" s="13" t="s">
        <v>907</v>
      </c>
      <c r="K22" s="61">
        <v>1025902158325</v>
      </c>
      <c r="L22" s="70" t="s">
        <v>1462</v>
      </c>
      <c r="N22" s="13" t="s">
        <v>733</v>
      </c>
      <c r="P22" s="71">
        <v>58.06718</v>
      </c>
      <c r="Q22" s="71">
        <v>54.638100000000001</v>
      </c>
      <c r="R22" s="71">
        <v>5946005483</v>
      </c>
      <c r="S22" s="71">
        <v>594701001</v>
      </c>
    </row>
    <row r="23" spans="1:19" ht="39.6" x14ac:dyDescent="0.3">
      <c r="A23" s="71">
        <f t="shared" si="1"/>
        <v>19</v>
      </c>
      <c r="B23" s="13" t="s">
        <v>23</v>
      </c>
      <c r="D23" s="13" t="s">
        <v>734</v>
      </c>
      <c r="E23" s="71">
        <v>1</v>
      </c>
      <c r="F23" s="71" t="s">
        <v>983</v>
      </c>
      <c r="H23" s="71">
        <f t="shared" si="0"/>
        <v>1.5</v>
      </c>
      <c r="I23" s="71" t="s">
        <v>27</v>
      </c>
      <c r="J23" s="13" t="s">
        <v>908</v>
      </c>
      <c r="K23" s="72">
        <v>1145958053010</v>
      </c>
      <c r="L23" s="9" t="s">
        <v>1360</v>
      </c>
      <c r="N23" s="13" t="s">
        <v>734</v>
      </c>
      <c r="P23" s="71">
        <v>58.054380000000002</v>
      </c>
      <c r="Q23" s="71">
        <v>54.635599999999997</v>
      </c>
      <c r="R23" s="71" t="s">
        <v>1463</v>
      </c>
      <c r="S23" s="71">
        <v>590301001</v>
      </c>
    </row>
    <row r="24" spans="1:19" ht="39.6" x14ac:dyDescent="0.3">
      <c r="A24" s="71">
        <f t="shared" si="1"/>
        <v>20</v>
      </c>
      <c r="B24" s="13" t="s">
        <v>23</v>
      </c>
      <c r="D24" s="13" t="s">
        <v>735</v>
      </c>
      <c r="E24" s="71">
        <v>2</v>
      </c>
      <c r="F24" s="71" t="s">
        <v>983</v>
      </c>
      <c r="H24" s="71">
        <f t="shared" si="0"/>
        <v>3</v>
      </c>
      <c r="I24" s="71" t="s">
        <v>27</v>
      </c>
      <c r="J24" s="13" t="s">
        <v>895</v>
      </c>
      <c r="K24" s="73">
        <v>1027809237796</v>
      </c>
      <c r="L24" s="13" t="s">
        <v>1348</v>
      </c>
      <c r="N24" s="13" t="s">
        <v>735</v>
      </c>
      <c r="P24" s="71">
        <v>58.081760000000003</v>
      </c>
      <c r="Q24" s="71">
        <v>54.682400000000001</v>
      </c>
      <c r="R24" s="71">
        <v>7825706086</v>
      </c>
      <c r="S24" s="71" t="s">
        <v>1456</v>
      </c>
    </row>
    <row r="25" spans="1:19" ht="52.8" x14ac:dyDescent="0.3">
      <c r="A25" s="71">
        <f t="shared" si="1"/>
        <v>21</v>
      </c>
      <c r="B25" s="13" t="s">
        <v>23</v>
      </c>
      <c r="D25" s="13" t="s">
        <v>736</v>
      </c>
      <c r="E25" s="71">
        <v>2</v>
      </c>
      <c r="F25" s="71" t="s">
        <v>983</v>
      </c>
      <c r="H25" s="71">
        <f t="shared" si="0"/>
        <v>3</v>
      </c>
      <c r="I25" s="71" t="s">
        <v>27</v>
      </c>
      <c r="J25" s="13" t="s">
        <v>909</v>
      </c>
      <c r="K25" s="61">
        <v>1025902152682</v>
      </c>
      <c r="L25" s="9" t="s">
        <v>1361</v>
      </c>
      <c r="N25" s="13" t="s">
        <v>736</v>
      </c>
      <c r="P25" s="71">
        <v>58.078159999999997</v>
      </c>
      <c r="Q25" s="71">
        <v>54.680979999999998</v>
      </c>
      <c r="R25" s="71">
        <v>5933180470</v>
      </c>
      <c r="S25" s="71">
        <v>593301001</v>
      </c>
    </row>
    <row r="26" spans="1:19" ht="52.8" x14ac:dyDescent="0.3">
      <c r="A26" s="71">
        <f t="shared" si="1"/>
        <v>22</v>
      </c>
      <c r="B26" s="13" t="s">
        <v>23</v>
      </c>
      <c r="D26" s="13" t="s">
        <v>737</v>
      </c>
      <c r="E26" s="71">
        <v>1</v>
      </c>
      <c r="F26" s="71" t="s">
        <v>983</v>
      </c>
      <c r="H26" s="71">
        <f t="shared" si="0"/>
        <v>1.5</v>
      </c>
      <c r="I26" s="71" t="s">
        <v>27</v>
      </c>
      <c r="J26" s="63" t="s">
        <v>1346</v>
      </c>
      <c r="K26" s="72">
        <v>1205900001515</v>
      </c>
      <c r="L26" s="9" t="s">
        <v>1347</v>
      </c>
      <c r="M26" s="9"/>
      <c r="N26" s="13" t="s">
        <v>737</v>
      </c>
      <c r="P26" s="71">
        <v>58.077449999999999</v>
      </c>
      <c r="Q26" s="71">
        <v>54.678629999999998</v>
      </c>
      <c r="R26" s="71">
        <v>5933012300</v>
      </c>
      <c r="S26" s="71">
        <v>593301001</v>
      </c>
    </row>
    <row r="27" spans="1:19" ht="26.4" x14ac:dyDescent="0.3">
      <c r="A27" s="71">
        <f t="shared" si="1"/>
        <v>23</v>
      </c>
      <c r="B27" s="13" t="s">
        <v>23</v>
      </c>
      <c r="D27" s="13" t="s">
        <v>738</v>
      </c>
      <c r="E27" s="71">
        <v>2</v>
      </c>
      <c r="F27" s="71" t="s">
        <v>983</v>
      </c>
      <c r="H27" s="71">
        <f t="shared" si="0"/>
        <v>3</v>
      </c>
      <c r="I27" s="71" t="s">
        <v>27</v>
      </c>
      <c r="J27" s="13" t="s">
        <v>910</v>
      </c>
      <c r="K27" s="73">
        <v>1075933000021</v>
      </c>
      <c r="L27" s="9" t="s">
        <v>1362</v>
      </c>
      <c r="N27" s="13" t="s">
        <v>738</v>
      </c>
      <c r="P27" s="71">
        <v>58.069000000000003</v>
      </c>
      <c r="Q27" s="71">
        <v>54.651009999999999</v>
      </c>
      <c r="R27" s="71">
        <v>5933005550</v>
      </c>
      <c r="S27" s="71">
        <v>593301001</v>
      </c>
    </row>
    <row r="28" spans="1:19" ht="52.8" x14ac:dyDescent="0.3">
      <c r="A28" s="71">
        <f t="shared" si="1"/>
        <v>24</v>
      </c>
      <c r="B28" s="13" t="s">
        <v>23</v>
      </c>
      <c r="D28" s="13" t="s">
        <v>739</v>
      </c>
      <c r="E28" s="71">
        <v>1</v>
      </c>
      <c r="F28" s="71" t="s">
        <v>983</v>
      </c>
      <c r="H28" s="71">
        <f t="shared" si="0"/>
        <v>1.5</v>
      </c>
      <c r="I28" s="71" t="s">
        <v>27</v>
      </c>
      <c r="J28" s="63" t="s">
        <v>1346</v>
      </c>
      <c r="K28" s="72">
        <v>1205900001515</v>
      </c>
      <c r="L28" s="9" t="s">
        <v>1347</v>
      </c>
      <c r="M28" s="9"/>
      <c r="N28" s="13" t="s">
        <v>739</v>
      </c>
      <c r="P28" s="71">
        <v>58.072369999999999</v>
      </c>
      <c r="Q28" s="71">
        <v>54.657960000000003</v>
      </c>
      <c r="R28" s="71">
        <v>5933012300</v>
      </c>
      <c r="S28" s="71">
        <v>593301001</v>
      </c>
    </row>
    <row r="29" spans="1:19" ht="39.6" x14ac:dyDescent="0.3">
      <c r="A29" s="71">
        <f t="shared" si="1"/>
        <v>25</v>
      </c>
      <c r="B29" s="13" t="s">
        <v>23</v>
      </c>
      <c r="D29" s="13" t="s">
        <v>740</v>
      </c>
      <c r="E29" s="71">
        <v>1</v>
      </c>
      <c r="F29" s="71" t="s">
        <v>983</v>
      </c>
      <c r="H29" s="71">
        <f t="shared" si="0"/>
        <v>1.5</v>
      </c>
      <c r="I29" s="71" t="s">
        <v>27</v>
      </c>
      <c r="J29" s="13" t="s">
        <v>911</v>
      </c>
      <c r="K29" s="72">
        <v>1085948001996</v>
      </c>
      <c r="L29" s="9" t="s">
        <v>1363</v>
      </c>
      <c r="N29" s="13" t="s">
        <v>740</v>
      </c>
      <c r="P29" s="71">
        <v>58.073650000000001</v>
      </c>
      <c r="Q29" s="71">
        <v>54.658470000000001</v>
      </c>
      <c r="R29" s="61">
        <v>5948035042</v>
      </c>
      <c r="S29" s="71">
        <v>594801001</v>
      </c>
    </row>
    <row r="30" spans="1:19" ht="26.4" x14ac:dyDescent="0.3">
      <c r="A30" s="71">
        <f t="shared" si="1"/>
        <v>26</v>
      </c>
      <c r="B30" s="13" t="s">
        <v>23</v>
      </c>
      <c r="D30" s="13" t="s">
        <v>741</v>
      </c>
      <c r="E30" s="71">
        <v>2</v>
      </c>
      <c r="F30" s="71" t="s">
        <v>983</v>
      </c>
      <c r="G30" s="71" t="s">
        <v>682</v>
      </c>
      <c r="H30" s="71">
        <f t="shared" si="0"/>
        <v>3</v>
      </c>
      <c r="I30" s="71" t="s">
        <v>27</v>
      </c>
      <c r="J30" s="13" t="s">
        <v>912</v>
      </c>
      <c r="K30" s="72">
        <v>1022301598551</v>
      </c>
      <c r="L30" s="9" t="s">
        <v>1341</v>
      </c>
      <c r="N30" s="13" t="s">
        <v>741</v>
      </c>
      <c r="P30" s="71">
        <v>58.07696</v>
      </c>
      <c r="Q30" s="71">
        <v>54.659820000000003</v>
      </c>
      <c r="R30" s="71">
        <v>2310031475</v>
      </c>
      <c r="S30" s="71">
        <v>231001001</v>
      </c>
    </row>
    <row r="31" spans="1:19" ht="39.6" x14ac:dyDescent="0.3">
      <c r="A31" s="71">
        <f t="shared" si="1"/>
        <v>27</v>
      </c>
      <c r="B31" s="13" t="s">
        <v>23</v>
      </c>
      <c r="D31" s="13" t="s">
        <v>742</v>
      </c>
      <c r="E31" s="71">
        <v>2</v>
      </c>
      <c r="F31" s="71" t="s">
        <v>983</v>
      </c>
      <c r="H31" s="71">
        <f t="shared" si="0"/>
        <v>3</v>
      </c>
      <c r="I31" s="71" t="s">
        <v>27</v>
      </c>
      <c r="J31" s="13" t="s">
        <v>895</v>
      </c>
      <c r="K31" s="73">
        <v>1027809237796</v>
      </c>
      <c r="L31" s="13" t="s">
        <v>1348</v>
      </c>
      <c r="N31" s="13" t="s">
        <v>742</v>
      </c>
      <c r="P31" s="71">
        <v>58.081479999999999</v>
      </c>
      <c r="Q31" s="71">
        <v>54.669420000000002</v>
      </c>
      <c r="R31" s="71">
        <v>7825706086</v>
      </c>
      <c r="S31" s="71" t="s">
        <v>1456</v>
      </c>
    </row>
    <row r="32" spans="1:19" ht="52.8" x14ac:dyDescent="0.3">
      <c r="A32" s="71">
        <f t="shared" si="1"/>
        <v>28</v>
      </c>
      <c r="B32" s="13" t="s">
        <v>23</v>
      </c>
      <c r="D32" s="13" t="s">
        <v>743</v>
      </c>
      <c r="E32" s="71">
        <v>1</v>
      </c>
      <c r="F32" s="71" t="s">
        <v>983</v>
      </c>
      <c r="G32" s="71" t="s">
        <v>682</v>
      </c>
      <c r="H32" s="71">
        <f t="shared" si="0"/>
        <v>1.5</v>
      </c>
      <c r="I32" s="71" t="s">
        <v>27</v>
      </c>
      <c r="J32" s="13" t="s">
        <v>913</v>
      </c>
      <c r="K32" s="72">
        <v>1022301598551</v>
      </c>
      <c r="L32" s="9" t="s">
        <v>1341</v>
      </c>
      <c r="N32" s="13" t="s">
        <v>743</v>
      </c>
      <c r="P32" s="71">
        <v>58.076880000000003</v>
      </c>
      <c r="Q32" s="71">
        <v>54.660440000000001</v>
      </c>
      <c r="R32" s="71">
        <v>2310031475</v>
      </c>
      <c r="S32" s="71">
        <v>231001001</v>
      </c>
    </row>
    <row r="33" spans="1:19" ht="52.8" x14ac:dyDescent="0.3">
      <c r="A33" s="71">
        <f t="shared" si="1"/>
        <v>29</v>
      </c>
      <c r="B33" s="13" t="s">
        <v>23</v>
      </c>
      <c r="D33" s="13" t="s">
        <v>744</v>
      </c>
      <c r="E33" s="71">
        <v>2</v>
      </c>
      <c r="F33" s="71" t="s">
        <v>983</v>
      </c>
      <c r="H33" s="71">
        <f t="shared" si="0"/>
        <v>3</v>
      </c>
      <c r="I33" s="71" t="s">
        <v>27</v>
      </c>
      <c r="J33" s="63" t="s">
        <v>1346</v>
      </c>
      <c r="K33" s="72">
        <v>1205900001515</v>
      </c>
      <c r="L33" s="9" t="s">
        <v>1347</v>
      </c>
      <c r="M33" s="9"/>
      <c r="N33" s="13" t="s">
        <v>744</v>
      </c>
      <c r="P33" s="71">
        <v>58.07884</v>
      </c>
      <c r="Q33" s="71">
        <v>54.660989999999998</v>
      </c>
      <c r="R33" s="71">
        <v>5933012300</v>
      </c>
      <c r="S33" s="71">
        <v>593301001</v>
      </c>
    </row>
    <row r="34" spans="1:19" ht="39.6" x14ac:dyDescent="0.3">
      <c r="A34" s="71">
        <f t="shared" si="1"/>
        <v>30</v>
      </c>
      <c r="B34" s="13" t="s">
        <v>23</v>
      </c>
      <c r="D34" s="13" t="s">
        <v>745</v>
      </c>
      <c r="E34" s="71">
        <v>2</v>
      </c>
      <c r="F34" s="71" t="s">
        <v>983</v>
      </c>
      <c r="H34" s="71">
        <f t="shared" si="0"/>
        <v>3</v>
      </c>
      <c r="I34" s="71" t="s">
        <v>27</v>
      </c>
      <c r="J34" s="13" t="s">
        <v>914</v>
      </c>
      <c r="K34" s="64">
        <v>1025900520711</v>
      </c>
      <c r="L34" s="9" t="s">
        <v>1364</v>
      </c>
      <c r="N34" s="13" t="s">
        <v>745</v>
      </c>
      <c r="P34" s="71">
        <v>58.076180000000001</v>
      </c>
      <c r="Q34" s="71">
        <v>54.668840000000003</v>
      </c>
      <c r="R34" s="71">
        <v>5904155173</v>
      </c>
      <c r="S34" s="71">
        <v>590401001</v>
      </c>
    </row>
    <row r="35" spans="1:19" ht="39.6" x14ac:dyDescent="0.3">
      <c r="A35" s="71">
        <f t="shared" si="1"/>
        <v>31</v>
      </c>
      <c r="B35" s="13" t="s">
        <v>23</v>
      </c>
      <c r="D35" s="13" t="s">
        <v>746</v>
      </c>
      <c r="E35" s="71">
        <v>1</v>
      </c>
      <c r="F35" s="71" t="s">
        <v>983</v>
      </c>
      <c r="H35" s="71">
        <f t="shared" si="0"/>
        <v>1.5</v>
      </c>
      <c r="I35" s="71" t="s">
        <v>27</v>
      </c>
      <c r="J35" s="13" t="s">
        <v>894</v>
      </c>
      <c r="K35" s="61">
        <v>1036605217252</v>
      </c>
      <c r="L35" s="13" t="s">
        <v>1345</v>
      </c>
      <c r="N35" s="13" t="s">
        <v>746</v>
      </c>
      <c r="P35" s="71">
        <v>58.078800000000001</v>
      </c>
      <c r="Q35" s="71">
        <v>54.67586</v>
      </c>
      <c r="R35" s="71" t="s">
        <v>1455</v>
      </c>
      <c r="S35" s="71">
        <v>667901001</v>
      </c>
    </row>
    <row r="36" spans="1:19" ht="26.4" x14ac:dyDescent="0.3">
      <c r="A36" s="71">
        <f t="shared" si="1"/>
        <v>32</v>
      </c>
      <c r="B36" s="13" t="s">
        <v>23</v>
      </c>
      <c r="D36" s="13" t="s">
        <v>747</v>
      </c>
      <c r="E36" s="71">
        <v>1</v>
      </c>
      <c r="F36" s="71" t="s">
        <v>983</v>
      </c>
      <c r="H36" s="71">
        <f t="shared" si="0"/>
        <v>1.5</v>
      </c>
      <c r="I36" s="71" t="s">
        <v>27</v>
      </c>
      <c r="J36" s="13" t="s">
        <v>915</v>
      </c>
      <c r="K36" s="72">
        <v>1025902157335</v>
      </c>
      <c r="L36" s="9" t="s">
        <v>1365</v>
      </c>
      <c r="N36" s="13" t="s">
        <v>747</v>
      </c>
      <c r="P36" s="71">
        <v>58.096449999999997</v>
      </c>
      <c r="Q36" s="71">
        <v>54.663460000000001</v>
      </c>
      <c r="R36" s="71">
        <v>5933271463</v>
      </c>
      <c r="S36" s="71">
        <v>593301001</v>
      </c>
    </row>
    <row r="37" spans="1:19" ht="39.6" x14ac:dyDescent="0.3">
      <c r="A37" s="71">
        <f t="shared" si="1"/>
        <v>33</v>
      </c>
      <c r="B37" s="71" t="s">
        <v>158</v>
      </c>
      <c r="D37" s="13" t="s">
        <v>748</v>
      </c>
      <c r="E37" s="71">
        <v>1</v>
      </c>
      <c r="F37" s="71" t="s">
        <v>983</v>
      </c>
      <c r="H37" s="71">
        <f t="shared" si="0"/>
        <v>1.5</v>
      </c>
      <c r="I37" s="71" t="s">
        <v>27</v>
      </c>
      <c r="J37" s="13" t="s">
        <v>916</v>
      </c>
      <c r="K37" s="72">
        <v>1085948001996</v>
      </c>
      <c r="L37" s="9" t="s">
        <v>1363</v>
      </c>
      <c r="N37" s="13" t="s">
        <v>748</v>
      </c>
      <c r="P37" s="71">
        <v>58.204619999999998</v>
      </c>
      <c r="Q37" s="71">
        <v>54.712020000000003</v>
      </c>
      <c r="R37" s="61">
        <v>5948035042</v>
      </c>
      <c r="S37" s="71">
        <v>594801001</v>
      </c>
    </row>
    <row r="38" spans="1:19" ht="52.8" x14ac:dyDescent="0.3">
      <c r="A38" s="71">
        <f t="shared" si="1"/>
        <v>34</v>
      </c>
      <c r="B38" s="13" t="s">
        <v>23</v>
      </c>
      <c r="D38" s="13" t="s">
        <v>749</v>
      </c>
      <c r="E38" s="71">
        <v>2</v>
      </c>
      <c r="F38" s="71" t="s">
        <v>983</v>
      </c>
      <c r="H38" s="71">
        <f t="shared" si="0"/>
        <v>3</v>
      </c>
      <c r="I38" s="71" t="s">
        <v>27</v>
      </c>
      <c r="J38" s="63" t="s">
        <v>1346</v>
      </c>
      <c r="K38" s="72">
        <v>1205900001515</v>
      </c>
      <c r="L38" s="9" t="s">
        <v>1347</v>
      </c>
      <c r="M38" s="9"/>
      <c r="N38" s="13" t="s">
        <v>749</v>
      </c>
      <c r="P38" s="71">
        <v>58.079680000000003</v>
      </c>
      <c r="Q38" s="71">
        <v>54.644219999999997</v>
      </c>
      <c r="R38" s="71">
        <v>5933012300</v>
      </c>
      <c r="S38" s="71">
        <v>593301001</v>
      </c>
    </row>
    <row r="39" spans="1:19" s="22" customFormat="1" ht="52.8" x14ac:dyDescent="0.3">
      <c r="A39" s="71">
        <f t="shared" si="1"/>
        <v>35</v>
      </c>
      <c r="B39" s="13" t="s">
        <v>23</v>
      </c>
      <c r="C39" s="71"/>
      <c r="D39" s="13" t="s">
        <v>750</v>
      </c>
      <c r="E39" s="71">
        <v>1</v>
      </c>
      <c r="F39" s="71" t="s">
        <v>983</v>
      </c>
      <c r="G39" s="71"/>
      <c r="H39" s="71">
        <f t="shared" si="0"/>
        <v>1.5</v>
      </c>
      <c r="I39" s="71" t="s">
        <v>27</v>
      </c>
      <c r="J39" s="13" t="s">
        <v>917</v>
      </c>
      <c r="K39" s="61">
        <v>1025902154343</v>
      </c>
      <c r="L39" s="9" t="s">
        <v>1366</v>
      </c>
      <c r="M39" s="71"/>
      <c r="N39" s="13" t="s">
        <v>750</v>
      </c>
      <c r="O39" s="71"/>
      <c r="P39" s="71">
        <v>58.076900000000002</v>
      </c>
      <c r="Q39" s="71">
        <v>54.66478</v>
      </c>
      <c r="R39" s="71">
        <v>5933181241</v>
      </c>
      <c r="S39" s="71">
        <v>593301001</v>
      </c>
    </row>
    <row r="40" spans="1:19" ht="52.8" x14ac:dyDescent="0.3">
      <c r="A40" s="71">
        <f t="shared" si="1"/>
        <v>36</v>
      </c>
      <c r="B40" s="13" t="s">
        <v>23</v>
      </c>
      <c r="D40" s="13" t="s">
        <v>751</v>
      </c>
      <c r="E40" s="71">
        <v>2</v>
      </c>
      <c r="F40" s="71" t="s">
        <v>983</v>
      </c>
      <c r="H40" s="71">
        <f t="shared" si="0"/>
        <v>3</v>
      </c>
      <c r="I40" s="71" t="s">
        <v>27</v>
      </c>
      <c r="J40" s="63" t="s">
        <v>1346</v>
      </c>
      <c r="K40" s="72">
        <v>1205900001515</v>
      </c>
      <c r="L40" s="9" t="s">
        <v>1347</v>
      </c>
      <c r="M40" s="9"/>
      <c r="N40" s="13" t="s">
        <v>751</v>
      </c>
      <c r="P40" s="71">
        <v>58.075780000000002</v>
      </c>
      <c r="Q40" s="71">
        <v>54.681829999999998</v>
      </c>
      <c r="R40" s="71">
        <v>5933012300</v>
      </c>
      <c r="S40" s="71">
        <v>593301001</v>
      </c>
    </row>
    <row r="41" spans="1:19" ht="39.6" x14ac:dyDescent="0.3">
      <c r="A41" s="71">
        <f t="shared" si="1"/>
        <v>37</v>
      </c>
      <c r="B41" s="13" t="s">
        <v>23</v>
      </c>
      <c r="D41" s="13" t="s">
        <v>752</v>
      </c>
      <c r="E41" s="71">
        <v>3</v>
      </c>
      <c r="F41" s="71" t="s">
        <v>983</v>
      </c>
      <c r="H41" s="71">
        <f t="shared" si="0"/>
        <v>4.5</v>
      </c>
      <c r="I41" s="71" t="s">
        <v>27</v>
      </c>
      <c r="J41" s="13" t="s">
        <v>918</v>
      </c>
      <c r="K41" s="72">
        <v>1037739877295</v>
      </c>
      <c r="L41" s="9" t="s">
        <v>1367</v>
      </c>
      <c r="N41" s="13" t="s">
        <v>752</v>
      </c>
      <c r="P41" s="71">
        <v>58.066659999999999</v>
      </c>
      <c r="Q41" s="71">
        <v>54.643250000000002</v>
      </c>
      <c r="R41" s="71">
        <v>7708503727</v>
      </c>
      <c r="S41" s="71">
        <v>770801001</v>
      </c>
    </row>
    <row r="42" spans="1:19" ht="39.6" x14ac:dyDescent="0.3">
      <c r="A42" s="71">
        <f t="shared" si="1"/>
        <v>38</v>
      </c>
      <c r="B42" s="13" t="s">
        <v>23</v>
      </c>
      <c r="D42" s="13" t="s">
        <v>753</v>
      </c>
      <c r="E42" s="71">
        <v>2</v>
      </c>
      <c r="F42" s="71" t="s">
        <v>983</v>
      </c>
      <c r="H42" s="71">
        <f t="shared" si="0"/>
        <v>3</v>
      </c>
      <c r="I42" s="71" t="s">
        <v>27</v>
      </c>
      <c r="J42" s="13" t="s">
        <v>919</v>
      </c>
      <c r="K42" s="72">
        <v>1037739877295</v>
      </c>
      <c r="L42" s="9" t="s">
        <v>1367</v>
      </c>
      <c r="N42" s="13" t="s">
        <v>753</v>
      </c>
      <c r="P42" s="71">
        <v>58.080599999999997</v>
      </c>
      <c r="Q42" s="71">
        <v>54.64931</v>
      </c>
      <c r="R42" s="71">
        <v>7708503727</v>
      </c>
      <c r="S42" s="71">
        <v>770801001</v>
      </c>
    </row>
    <row r="43" spans="1:19" ht="52.8" x14ac:dyDescent="0.3">
      <c r="A43" s="71">
        <f t="shared" si="1"/>
        <v>39</v>
      </c>
      <c r="B43" s="13" t="s">
        <v>23</v>
      </c>
      <c r="D43" s="13" t="s">
        <v>754</v>
      </c>
      <c r="E43" s="71">
        <v>1</v>
      </c>
      <c r="F43" s="71" t="s">
        <v>983</v>
      </c>
      <c r="H43" s="71">
        <f t="shared" si="0"/>
        <v>1.5</v>
      </c>
      <c r="I43" s="71" t="s">
        <v>27</v>
      </c>
      <c r="J43" s="13" t="s">
        <v>920</v>
      </c>
      <c r="K43" s="73">
        <v>1037701021841</v>
      </c>
      <c r="L43" s="9" t="s">
        <v>1368</v>
      </c>
      <c r="N43" s="13" t="s">
        <v>754</v>
      </c>
      <c r="P43" s="71">
        <v>58.075989999999997</v>
      </c>
      <c r="Q43" s="71">
        <v>54.651290000000003</v>
      </c>
      <c r="R43" s="71">
        <v>7701330105</v>
      </c>
      <c r="S43" s="71">
        <v>770901001</v>
      </c>
    </row>
    <row r="44" spans="1:19" ht="52.8" x14ac:dyDescent="0.3">
      <c r="A44" s="71">
        <f t="shared" si="1"/>
        <v>40</v>
      </c>
      <c r="B44" s="13" t="s">
        <v>23</v>
      </c>
      <c r="D44" s="13" t="s">
        <v>755</v>
      </c>
      <c r="E44" s="71">
        <v>1</v>
      </c>
      <c r="F44" s="71" t="s">
        <v>983</v>
      </c>
      <c r="H44" s="71">
        <f t="shared" si="0"/>
        <v>1.5</v>
      </c>
      <c r="I44" s="71" t="s">
        <v>27</v>
      </c>
      <c r="J44" s="13" t="s">
        <v>921</v>
      </c>
      <c r="K44" s="61">
        <v>304593307800027</v>
      </c>
      <c r="L44" s="13" t="s">
        <v>1369</v>
      </c>
      <c r="N44" s="13" t="s">
        <v>755</v>
      </c>
      <c r="P44" s="71">
        <v>58.07573</v>
      </c>
      <c r="Q44" s="71">
        <v>54.656930000000003</v>
      </c>
      <c r="R44" s="61">
        <v>593302984251</v>
      </c>
    </row>
    <row r="45" spans="1:19" ht="26.4" x14ac:dyDescent="0.3">
      <c r="A45" s="71">
        <f t="shared" si="1"/>
        <v>41</v>
      </c>
      <c r="B45" s="71" t="s">
        <v>118</v>
      </c>
      <c r="D45" s="13" t="s">
        <v>756</v>
      </c>
      <c r="E45" s="71">
        <v>1</v>
      </c>
      <c r="F45" s="71" t="s">
        <v>983</v>
      </c>
      <c r="H45" s="71">
        <f t="shared" si="0"/>
        <v>1.5</v>
      </c>
      <c r="I45" s="71" t="s">
        <v>27</v>
      </c>
      <c r="J45" s="13" t="s">
        <v>922</v>
      </c>
      <c r="K45" s="72">
        <v>304593331500090</v>
      </c>
      <c r="L45" s="9" t="s">
        <v>23</v>
      </c>
      <c r="N45" s="13" t="s">
        <v>756</v>
      </c>
      <c r="P45" s="71">
        <v>58.060110000000002</v>
      </c>
      <c r="Q45" s="71">
        <v>54.662120000000002</v>
      </c>
      <c r="R45" s="61">
        <v>593303554332</v>
      </c>
    </row>
    <row r="46" spans="1:19" ht="52.8" x14ac:dyDescent="0.3">
      <c r="A46" s="71">
        <f t="shared" si="1"/>
        <v>42</v>
      </c>
      <c r="B46" s="13" t="s">
        <v>23</v>
      </c>
      <c r="D46" s="13" t="s">
        <v>757</v>
      </c>
      <c r="E46" s="71">
        <v>2</v>
      </c>
      <c r="F46" s="71" t="s">
        <v>983</v>
      </c>
      <c r="H46" s="71">
        <f t="shared" si="0"/>
        <v>3</v>
      </c>
      <c r="I46" s="71" t="s">
        <v>27</v>
      </c>
      <c r="J46" s="63" t="s">
        <v>1346</v>
      </c>
      <c r="K46" s="72">
        <v>1205900001515</v>
      </c>
      <c r="L46" s="9" t="s">
        <v>1347</v>
      </c>
      <c r="M46" s="9"/>
      <c r="N46" s="13" t="s">
        <v>757</v>
      </c>
      <c r="P46" s="71">
        <v>58.074979999999996</v>
      </c>
      <c r="Q46" s="71">
        <v>54.660269999999997</v>
      </c>
      <c r="R46" s="71">
        <v>5933012300</v>
      </c>
      <c r="S46" s="71">
        <v>593301001</v>
      </c>
    </row>
    <row r="47" spans="1:19" ht="39.6" x14ac:dyDescent="0.3">
      <c r="A47" s="71">
        <f t="shared" si="1"/>
        <v>43</v>
      </c>
      <c r="B47" s="13" t="s">
        <v>23</v>
      </c>
      <c r="D47" s="13" t="s">
        <v>758</v>
      </c>
      <c r="E47" s="71">
        <v>2</v>
      </c>
      <c r="F47" s="71" t="s">
        <v>983</v>
      </c>
      <c r="H47" s="71">
        <f t="shared" si="0"/>
        <v>3</v>
      </c>
      <c r="I47" s="71" t="s">
        <v>27</v>
      </c>
      <c r="J47" s="13" t="s">
        <v>922</v>
      </c>
      <c r="K47" s="72">
        <v>304593331500090</v>
      </c>
      <c r="L47" s="9" t="s">
        <v>23</v>
      </c>
      <c r="N47" s="13" t="s">
        <v>758</v>
      </c>
      <c r="P47" s="71">
        <v>58.095379999999999</v>
      </c>
      <c r="Q47" s="71">
        <v>54.657420000000002</v>
      </c>
      <c r="R47" s="61">
        <v>593303554332</v>
      </c>
    </row>
    <row r="48" spans="1:19" ht="52.8" x14ac:dyDescent="0.3">
      <c r="A48" s="71">
        <f t="shared" si="1"/>
        <v>44</v>
      </c>
      <c r="B48" s="13" t="s">
        <v>23</v>
      </c>
      <c r="D48" s="13" t="s">
        <v>759</v>
      </c>
      <c r="E48" s="71">
        <v>1</v>
      </c>
      <c r="F48" s="71" t="s">
        <v>983</v>
      </c>
      <c r="H48" s="71">
        <f t="shared" si="0"/>
        <v>1.5</v>
      </c>
      <c r="I48" s="71" t="s">
        <v>27</v>
      </c>
      <c r="J48" s="13" t="s">
        <v>923</v>
      </c>
      <c r="K48" s="61">
        <v>1065933000165</v>
      </c>
      <c r="L48" s="9" t="s">
        <v>1357</v>
      </c>
      <c r="N48" s="13" t="s">
        <v>759</v>
      </c>
      <c r="P48" s="71">
        <v>58.085790000000003</v>
      </c>
      <c r="Q48" s="71">
        <v>54.628120000000003</v>
      </c>
      <c r="R48" s="71" t="s">
        <v>1459</v>
      </c>
      <c r="S48" s="71">
        <v>593301001</v>
      </c>
    </row>
    <row r="49" spans="1:19" ht="39.6" x14ac:dyDescent="0.3">
      <c r="A49" s="71">
        <f t="shared" si="1"/>
        <v>45</v>
      </c>
      <c r="B49" s="71" t="s">
        <v>158</v>
      </c>
      <c r="D49" s="13" t="s">
        <v>760</v>
      </c>
      <c r="E49" s="71">
        <v>2</v>
      </c>
      <c r="F49" s="71" t="s">
        <v>983</v>
      </c>
      <c r="H49" s="71">
        <f t="shared" si="0"/>
        <v>3</v>
      </c>
      <c r="I49" s="71" t="s">
        <v>27</v>
      </c>
      <c r="J49" s="13" t="s">
        <v>924</v>
      </c>
      <c r="K49" s="73">
        <v>1095904011455</v>
      </c>
      <c r="L49" s="9" t="s">
        <v>1370</v>
      </c>
      <c r="N49" s="13" t="s">
        <v>760</v>
      </c>
      <c r="P49" s="71">
        <v>58.206339999999997</v>
      </c>
      <c r="Q49" s="71">
        <v>54.712879999999998</v>
      </c>
    </row>
    <row r="50" spans="1:19" ht="52.8" x14ac:dyDescent="0.3">
      <c r="A50" s="71">
        <f t="shared" si="1"/>
        <v>46</v>
      </c>
      <c r="B50" s="71" t="s">
        <v>151</v>
      </c>
      <c r="D50" s="13" t="s">
        <v>761</v>
      </c>
      <c r="E50" s="71">
        <v>1</v>
      </c>
      <c r="F50" s="71" t="s">
        <v>983</v>
      </c>
      <c r="H50" s="71">
        <f t="shared" si="0"/>
        <v>1.5</v>
      </c>
      <c r="I50" s="71" t="s">
        <v>27</v>
      </c>
      <c r="J50" s="63" t="s">
        <v>1346</v>
      </c>
      <c r="K50" s="72">
        <v>1205900001515</v>
      </c>
      <c r="L50" s="9" t="s">
        <v>1347</v>
      </c>
      <c r="M50" s="9"/>
      <c r="N50" s="13" t="s">
        <v>761</v>
      </c>
      <c r="P50" s="71">
        <v>58.15896</v>
      </c>
      <c r="Q50" s="71">
        <v>54.625749999999996</v>
      </c>
      <c r="R50" s="71">
        <v>5933012300</v>
      </c>
      <c r="S50" s="71">
        <v>593301001</v>
      </c>
    </row>
    <row r="51" spans="1:19" ht="39.6" x14ac:dyDescent="0.3">
      <c r="A51" s="71">
        <f t="shared" si="1"/>
        <v>47</v>
      </c>
      <c r="B51" s="13" t="s">
        <v>23</v>
      </c>
      <c r="D51" s="13" t="s">
        <v>762</v>
      </c>
      <c r="E51" s="71">
        <v>2</v>
      </c>
      <c r="F51" s="71" t="s">
        <v>983</v>
      </c>
      <c r="H51" s="71">
        <f t="shared" si="0"/>
        <v>3</v>
      </c>
      <c r="I51" s="71" t="s">
        <v>27</v>
      </c>
      <c r="J51" s="13" t="s">
        <v>922</v>
      </c>
      <c r="K51" s="72">
        <v>304593331500090</v>
      </c>
      <c r="L51" s="9" t="s">
        <v>23</v>
      </c>
      <c r="N51" s="13" t="s">
        <v>762</v>
      </c>
      <c r="P51" s="71">
        <v>58.076099999999997</v>
      </c>
      <c r="Q51" s="71">
        <v>54.660589999999999</v>
      </c>
      <c r="R51" s="61">
        <v>593303554332</v>
      </c>
    </row>
    <row r="52" spans="1:19" ht="39.6" x14ac:dyDescent="0.3">
      <c r="A52" s="71">
        <f t="shared" si="1"/>
        <v>48</v>
      </c>
      <c r="B52" s="13" t="s">
        <v>23</v>
      </c>
      <c r="D52" s="13" t="s">
        <v>763</v>
      </c>
      <c r="E52" s="71">
        <v>2</v>
      </c>
      <c r="F52" s="71" t="s">
        <v>983</v>
      </c>
      <c r="H52" s="71">
        <f t="shared" si="0"/>
        <v>3</v>
      </c>
      <c r="I52" s="71" t="s">
        <v>27</v>
      </c>
      <c r="J52" s="13" t="s">
        <v>900</v>
      </c>
      <c r="K52" s="72">
        <v>1065933012771</v>
      </c>
      <c r="L52" s="9" t="s">
        <v>1355</v>
      </c>
      <c r="N52" s="13" t="s">
        <v>763</v>
      </c>
      <c r="P52" s="71">
        <v>58.079210000000003</v>
      </c>
      <c r="Q52" s="71">
        <v>54.648350000000001</v>
      </c>
      <c r="R52" s="71">
        <v>5933005535</v>
      </c>
      <c r="S52" s="71">
        <v>593301001</v>
      </c>
    </row>
    <row r="53" spans="1:19" ht="39.6" x14ac:dyDescent="0.3">
      <c r="A53" s="71">
        <f t="shared" si="1"/>
        <v>49</v>
      </c>
      <c r="B53" s="13" t="s">
        <v>23</v>
      </c>
      <c r="D53" s="13" t="s">
        <v>764</v>
      </c>
      <c r="E53" s="71">
        <v>1</v>
      </c>
      <c r="F53" s="71" t="s">
        <v>983</v>
      </c>
      <c r="H53" s="71">
        <f t="shared" si="0"/>
        <v>1.5</v>
      </c>
      <c r="I53" s="71" t="s">
        <v>27</v>
      </c>
      <c r="J53" s="13" t="s">
        <v>1356</v>
      </c>
      <c r="K53" s="61">
        <v>1135933000356</v>
      </c>
      <c r="L53" s="9" t="s">
        <v>1371</v>
      </c>
      <c r="N53" s="13" t="s">
        <v>764</v>
      </c>
      <c r="P53" s="71">
        <v>58.076250000000002</v>
      </c>
      <c r="Q53" s="71">
        <v>54.667630000000003</v>
      </c>
      <c r="R53" s="71">
        <v>5933009184</v>
      </c>
      <c r="S53" s="71">
        <v>593301001</v>
      </c>
    </row>
    <row r="54" spans="1:19" ht="52.8" x14ac:dyDescent="0.3">
      <c r="A54" s="71">
        <f t="shared" si="1"/>
        <v>50</v>
      </c>
      <c r="B54" s="13" t="s">
        <v>23</v>
      </c>
      <c r="D54" s="13" t="s">
        <v>765</v>
      </c>
      <c r="E54" s="71">
        <v>1</v>
      </c>
      <c r="F54" s="71" t="s">
        <v>983</v>
      </c>
      <c r="H54" s="71">
        <f t="shared" si="0"/>
        <v>1.5</v>
      </c>
      <c r="I54" s="71" t="s">
        <v>27</v>
      </c>
      <c r="J54" s="63" t="s">
        <v>1346</v>
      </c>
      <c r="K54" s="72">
        <v>1205900001515</v>
      </c>
      <c r="L54" s="9" t="s">
        <v>1347</v>
      </c>
      <c r="M54" s="9"/>
      <c r="N54" s="13" t="s">
        <v>765</v>
      </c>
      <c r="P54" s="71">
        <v>58.075119999999998</v>
      </c>
      <c r="Q54" s="71">
        <v>54.662930000000003</v>
      </c>
      <c r="R54" s="71">
        <v>5933012300</v>
      </c>
      <c r="S54" s="71">
        <v>593301001</v>
      </c>
    </row>
    <row r="55" spans="1:19" ht="39.6" x14ac:dyDescent="0.3">
      <c r="A55" s="71">
        <f t="shared" si="1"/>
        <v>51</v>
      </c>
      <c r="B55" s="13" t="s">
        <v>23</v>
      </c>
      <c r="D55" s="13" t="s">
        <v>766</v>
      </c>
      <c r="E55" s="71">
        <v>2</v>
      </c>
      <c r="F55" s="71" t="s">
        <v>983</v>
      </c>
      <c r="H55" s="71">
        <f t="shared" si="0"/>
        <v>3</v>
      </c>
      <c r="I55" s="71" t="s">
        <v>27</v>
      </c>
      <c r="J55" s="13" t="s">
        <v>925</v>
      </c>
      <c r="K55" s="73">
        <v>1055906693996</v>
      </c>
      <c r="L55" s="9" t="s">
        <v>1372</v>
      </c>
      <c r="N55" s="13" t="s">
        <v>766</v>
      </c>
      <c r="P55" s="71">
        <v>58.076790000000003</v>
      </c>
      <c r="Q55" s="71">
        <v>54.6556</v>
      </c>
      <c r="R55" s="74">
        <v>5933003898</v>
      </c>
      <c r="S55" s="71">
        <v>593301001</v>
      </c>
    </row>
    <row r="56" spans="1:19" ht="52.8" x14ac:dyDescent="0.3">
      <c r="A56" s="71">
        <f t="shared" si="1"/>
        <v>52</v>
      </c>
      <c r="B56" s="13" t="s">
        <v>23</v>
      </c>
      <c r="D56" s="13" t="s">
        <v>767</v>
      </c>
      <c r="E56" s="71">
        <v>3</v>
      </c>
      <c r="F56" s="71" t="s">
        <v>983</v>
      </c>
      <c r="H56" s="71">
        <f t="shared" si="0"/>
        <v>4.5</v>
      </c>
      <c r="I56" s="71" t="s">
        <v>27</v>
      </c>
      <c r="J56" s="13" t="s">
        <v>926</v>
      </c>
      <c r="K56" s="73">
        <v>1095904011455</v>
      </c>
      <c r="L56" s="9" t="s">
        <v>1370</v>
      </c>
      <c r="N56" s="13" t="s">
        <v>767</v>
      </c>
      <c r="P56" s="71">
        <v>58.081670000000003</v>
      </c>
      <c r="Q56" s="71">
        <v>54.685429999999997</v>
      </c>
      <c r="R56" s="75">
        <v>5933160629</v>
      </c>
      <c r="S56" s="71">
        <v>593301001</v>
      </c>
    </row>
    <row r="57" spans="1:19" ht="39.6" x14ac:dyDescent="0.3">
      <c r="A57" s="71">
        <f t="shared" si="1"/>
        <v>53</v>
      </c>
      <c r="B57" s="71" t="s">
        <v>151</v>
      </c>
      <c r="D57" s="13" t="s">
        <v>768</v>
      </c>
      <c r="E57" s="71">
        <v>1</v>
      </c>
      <c r="F57" s="71" t="s">
        <v>983</v>
      </c>
      <c r="H57" s="71">
        <f t="shared" si="0"/>
        <v>1.5</v>
      </c>
      <c r="I57" s="71" t="s">
        <v>27</v>
      </c>
      <c r="J57" s="13" t="s">
        <v>900</v>
      </c>
      <c r="K57" s="72">
        <v>1065933012771</v>
      </c>
      <c r="L57" s="9" t="s">
        <v>1355</v>
      </c>
      <c r="N57" s="13" t="s">
        <v>768</v>
      </c>
      <c r="P57" s="71">
        <v>58.155990000000003</v>
      </c>
      <c r="Q57" s="71">
        <v>54.620690000000003</v>
      </c>
      <c r="R57" s="71">
        <v>5933005535</v>
      </c>
      <c r="S57" s="71">
        <v>593301001</v>
      </c>
    </row>
    <row r="58" spans="1:19" ht="52.8" x14ac:dyDescent="0.3">
      <c r="A58" s="71">
        <f t="shared" si="1"/>
        <v>54</v>
      </c>
      <c r="B58" s="13" t="s">
        <v>23</v>
      </c>
      <c r="D58" s="13" t="s">
        <v>769</v>
      </c>
      <c r="E58" s="71">
        <v>1</v>
      </c>
      <c r="F58" s="71" t="s">
        <v>983</v>
      </c>
      <c r="H58" s="71">
        <f t="shared" si="0"/>
        <v>1.5</v>
      </c>
      <c r="I58" s="71" t="s">
        <v>27</v>
      </c>
      <c r="J58" s="63" t="s">
        <v>1346</v>
      </c>
      <c r="K58" s="72">
        <v>1205900001515</v>
      </c>
      <c r="L58" s="9" t="s">
        <v>1347</v>
      </c>
      <c r="M58" s="9"/>
      <c r="N58" s="13" t="s">
        <v>769</v>
      </c>
      <c r="P58" s="71">
        <v>58.081969999999998</v>
      </c>
      <c r="Q58" s="71">
        <v>54.630070000000003</v>
      </c>
      <c r="R58" s="71">
        <v>5933012300</v>
      </c>
      <c r="S58" s="71">
        <v>593301001</v>
      </c>
    </row>
    <row r="59" spans="1:19" ht="52.8" x14ac:dyDescent="0.3">
      <c r="A59" s="71">
        <f t="shared" si="1"/>
        <v>55</v>
      </c>
      <c r="B59" s="13" t="s">
        <v>23</v>
      </c>
      <c r="D59" s="13" t="s">
        <v>770</v>
      </c>
      <c r="E59" s="71">
        <v>1</v>
      </c>
      <c r="F59" s="71" t="s">
        <v>983</v>
      </c>
      <c r="H59" s="71">
        <f t="shared" si="0"/>
        <v>1.5</v>
      </c>
      <c r="I59" s="71" t="s">
        <v>27</v>
      </c>
      <c r="J59" s="63" t="s">
        <v>1346</v>
      </c>
      <c r="K59" s="72">
        <v>1205900001515</v>
      </c>
      <c r="L59" s="9" t="s">
        <v>1347</v>
      </c>
      <c r="M59" s="9"/>
      <c r="N59" s="13" t="s">
        <v>770</v>
      </c>
      <c r="P59" s="71">
        <v>58.078440000000001</v>
      </c>
      <c r="Q59" s="71">
        <v>54.642659999999999</v>
      </c>
      <c r="R59" s="71">
        <v>5933012300</v>
      </c>
      <c r="S59" s="71">
        <v>593301001</v>
      </c>
    </row>
    <row r="60" spans="1:19" ht="26.4" x14ac:dyDescent="0.3">
      <c r="A60" s="71">
        <f t="shared" si="1"/>
        <v>56</v>
      </c>
      <c r="B60" s="13" t="s">
        <v>23</v>
      </c>
      <c r="D60" s="13" t="s">
        <v>771</v>
      </c>
      <c r="E60" s="71">
        <v>1</v>
      </c>
      <c r="F60" s="71" t="s">
        <v>983</v>
      </c>
      <c r="H60" s="71">
        <f t="shared" si="0"/>
        <v>1.5</v>
      </c>
      <c r="I60" s="71" t="s">
        <v>27</v>
      </c>
      <c r="J60" s="13" t="s">
        <v>927</v>
      </c>
      <c r="K60" s="61">
        <v>1025902153782</v>
      </c>
      <c r="L60" s="9" t="s">
        <v>1373</v>
      </c>
      <c r="N60" s="13" t="s">
        <v>771</v>
      </c>
      <c r="P60" s="71">
        <v>58.082120000000003</v>
      </c>
      <c r="Q60" s="71">
        <v>54.67868</v>
      </c>
      <c r="R60" s="75">
        <v>5933181298</v>
      </c>
      <c r="S60" s="71">
        <v>593301001</v>
      </c>
    </row>
    <row r="61" spans="1:19" ht="52.8" x14ac:dyDescent="0.3">
      <c r="A61" s="71">
        <f t="shared" si="1"/>
        <v>57</v>
      </c>
      <c r="B61" s="13" t="s">
        <v>23</v>
      </c>
      <c r="D61" s="13" t="s">
        <v>772</v>
      </c>
      <c r="E61" s="71">
        <v>2</v>
      </c>
      <c r="F61" s="71" t="s">
        <v>983</v>
      </c>
      <c r="H61" s="71">
        <f t="shared" si="0"/>
        <v>3</v>
      </c>
      <c r="I61" s="71" t="s">
        <v>27</v>
      </c>
      <c r="J61" s="13" t="s">
        <v>928</v>
      </c>
      <c r="K61" s="61">
        <v>1025902152187</v>
      </c>
      <c r="L61" s="9" t="s">
        <v>1374</v>
      </c>
      <c r="N61" s="13" t="s">
        <v>772</v>
      </c>
      <c r="P61" s="71">
        <v>58.078060000000001</v>
      </c>
      <c r="Q61" s="71">
        <v>54.660049999999998</v>
      </c>
      <c r="R61" s="13" t="s">
        <v>1464</v>
      </c>
      <c r="S61" s="71">
        <v>593301001</v>
      </c>
    </row>
    <row r="62" spans="1:19" ht="52.8" x14ac:dyDescent="0.3">
      <c r="A62" s="71">
        <f t="shared" si="1"/>
        <v>58</v>
      </c>
      <c r="B62" s="13" t="s">
        <v>23</v>
      </c>
      <c r="D62" s="13" t="s">
        <v>773</v>
      </c>
      <c r="E62" s="71">
        <v>3</v>
      </c>
      <c r="F62" s="71" t="s">
        <v>983</v>
      </c>
      <c r="H62" s="71">
        <f t="shared" si="0"/>
        <v>4.5</v>
      </c>
      <c r="I62" s="71" t="s">
        <v>27</v>
      </c>
      <c r="J62" s="63" t="s">
        <v>1346</v>
      </c>
      <c r="K62" s="72">
        <v>1205900001515</v>
      </c>
      <c r="L62" s="9" t="s">
        <v>1347</v>
      </c>
      <c r="M62" s="9"/>
      <c r="N62" s="13" t="s">
        <v>773</v>
      </c>
      <c r="P62" s="71">
        <v>58.079920000000001</v>
      </c>
      <c r="Q62" s="71">
        <v>54.68233</v>
      </c>
      <c r="R62" s="71">
        <v>5933012300</v>
      </c>
      <c r="S62" s="71">
        <v>593301001</v>
      </c>
    </row>
    <row r="63" spans="1:19" ht="52.8" x14ac:dyDescent="0.3">
      <c r="A63" s="71">
        <f t="shared" si="1"/>
        <v>59</v>
      </c>
      <c r="B63" s="71" t="s">
        <v>1328</v>
      </c>
      <c r="D63" s="13" t="s">
        <v>774</v>
      </c>
      <c r="E63" s="71">
        <v>1</v>
      </c>
      <c r="F63" s="71" t="s">
        <v>983</v>
      </c>
      <c r="H63" s="71">
        <f t="shared" si="0"/>
        <v>1.5</v>
      </c>
      <c r="I63" s="71" t="s">
        <v>27</v>
      </c>
      <c r="J63" s="63" t="s">
        <v>1346</v>
      </c>
      <c r="K63" s="72">
        <v>1205900001515</v>
      </c>
      <c r="L63" s="9" t="s">
        <v>1347</v>
      </c>
      <c r="M63" s="9"/>
      <c r="N63" s="13" t="s">
        <v>774</v>
      </c>
      <c r="P63" s="71">
        <v>57.997459999999997</v>
      </c>
      <c r="Q63" s="71">
        <v>54.379840000000002</v>
      </c>
      <c r="R63" s="71">
        <v>5933012300</v>
      </c>
      <c r="S63" s="71">
        <v>593301001</v>
      </c>
    </row>
    <row r="64" spans="1:19" ht="39.6" x14ac:dyDescent="0.3">
      <c r="A64" s="71">
        <f t="shared" si="1"/>
        <v>60</v>
      </c>
      <c r="B64" s="13" t="s">
        <v>23</v>
      </c>
      <c r="D64" s="13" t="s">
        <v>775</v>
      </c>
      <c r="E64" s="71">
        <v>1</v>
      </c>
      <c r="F64" s="71" t="s">
        <v>983</v>
      </c>
      <c r="H64" s="71">
        <f t="shared" si="0"/>
        <v>1.5</v>
      </c>
      <c r="I64" s="71" t="s">
        <v>27</v>
      </c>
      <c r="J64" s="13" t="s">
        <v>929</v>
      </c>
      <c r="K64" s="73">
        <v>308593303100052</v>
      </c>
      <c r="L64" s="9" t="s">
        <v>1352</v>
      </c>
      <c r="N64" s="13" t="s">
        <v>775</v>
      </c>
      <c r="P64" s="71">
        <v>58.089689999999997</v>
      </c>
      <c r="Q64" s="71">
        <v>54.652990000000003</v>
      </c>
      <c r="R64" s="73">
        <v>593301703050</v>
      </c>
    </row>
    <row r="65" spans="1:19" ht="52.8" x14ac:dyDescent="0.3">
      <c r="A65" s="71">
        <f t="shared" si="1"/>
        <v>61</v>
      </c>
      <c r="B65" s="13" t="s">
        <v>23</v>
      </c>
      <c r="D65" s="13" t="s">
        <v>776</v>
      </c>
      <c r="E65" s="71">
        <v>1</v>
      </c>
      <c r="F65" s="71" t="s">
        <v>983</v>
      </c>
      <c r="H65" s="71">
        <f t="shared" si="0"/>
        <v>1.5</v>
      </c>
      <c r="I65" s="71" t="s">
        <v>27</v>
      </c>
      <c r="J65" s="63" t="s">
        <v>1346</v>
      </c>
      <c r="K65" s="72">
        <v>1205900001515</v>
      </c>
      <c r="L65" s="9" t="s">
        <v>1347</v>
      </c>
      <c r="M65" s="9"/>
      <c r="N65" s="13" t="s">
        <v>776</v>
      </c>
      <c r="P65" s="71">
        <v>58.077399999999997</v>
      </c>
      <c r="Q65" s="71">
        <v>54.669179999999997</v>
      </c>
      <c r="R65" s="71">
        <v>5933012300</v>
      </c>
      <c r="S65" s="71">
        <v>593301001</v>
      </c>
    </row>
    <row r="66" spans="1:19" ht="52.8" x14ac:dyDescent="0.3">
      <c r="A66" s="71">
        <f t="shared" si="1"/>
        <v>62</v>
      </c>
      <c r="B66" s="13" t="s">
        <v>23</v>
      </c>
      <c r="D66" s="13" t="s">
        <v>777</v>
      </c>
      <c r="E66" s="71">
        <v>1</v>
      </c>
      <c r="F66" s="71" t="s">
        <v>983</v>
      </c>
      <c r="H66" s="71">
        <f t="shared" si="0"/>
        <v>1.5</v>
      </c>
      <c r="I66" s="71" t="s">
        <v>27</v>
      </c>
      <c r="J66" s="63" t="s">
        <v>1346</v>
      </c>
      <c r="K66" s="72">
        <v>1205900001515</v>
      </c>
      <c r="L66" s="9" t="s">
        <v>1347</v>
      </c>
      <c r="M66" s="9"/>
      <c r="N66" s="13" t="s">
        <v>777</v>
      </c>
      <c r="P66" s="71">
        <v>58.093519999999998</v>
      </c>
      <c r="Q66" s="71">
        <v>54.666029999999999</v>
      </c>
      <c r="R66" s="71">
        <v>5933012300</v>
      </c>
      <c r="S66" s="71">
        <v>593301001</v>
      </c>
    </row>
    <row r="67" spans="1:19" ht="39.6" x14ac:dyDescent="0.3">
      <c r="A67" s="71">
        <f t="shared" si="1"/>
        <v>63</v>
      </c>
      <c r="B67" s="13" t="s">
        <v>23</v>
      </c>
      <c r="D67" s="13" t="s">
        <v>778</v>
      </c>
      <c r="E67" s="71">
        <v>1</v>
      </c>
      <c r="F67" s="71" t="s">
        <v>983</v>
      </c>
      <c r="H67" s="71">
        <f t="shared" si="0"/>
        <v>1.5</v>
      </c>
      <c r="I67" s="71" t="s">
        <v>27</v>
      </c>
      <c r="J67" s="13" t="s">
        <v>930</v>
      </c>
      <c r="K67" s="72">
        <v>1095907000860</v>
      </c>
      <c r="L67" s="9" t="s">
        <v>1375</v>
      </c>
      <c r="N67" s="13" t="s">
        <v>778</v>
      </c>
      <c r="P67" s="71">
        <v>58.080469999999998</v>
      </c>
      <c r="Q67" s="71">
        <v>54.65766</v>
      </c>
      <c r="R67" s="75">
        <v>5905283033</v>
      </c>
      <c r="S67" s="71">
        <v>590501001</v>
      </c>
    </row>
    <row r="68" spans="1:19" ht="52.8" x14ac:dyDescent="0.3">
      <c r="A68" s="71">
        <f t="shared" si="1"/>
        <v>64</v>
      </c>
      <c r="B68" s="13" t="s">
        <v>23</v>
      </c>
      <c r="D68" s="13" t="s">
        <v>779</v>
      </c>
      <c r="E68" s="71">
        <v>2</v>
      </c>
      <c r="F68" s="71" t="s">
        <v>983</v>
      </c>
      <c r="H68" s="71">
        <f t="shared" si="0"/>
        <v>3</v>
      </c>
      <c r="I68" s="71" t="s">
        <v>27</v>
      </c>
      <c r="J68" s="13" t="s">
        <v>931</v>
      </c>
      <c r="K68" s="73">
        <v>304590610600197</v>
      </c>
      <c r="L68" s="9" t="s">
        <v>1352</v>
      </c>
      <c r="N68" s="13" t="s">
        <v>779</v>
      </c>
      <c r="P68" s="71">
        <v>58.07629</v>
      </c>
      <c r="Q68" s="71">
        <v>54.662080000000003</v>
      </c>
      <c r="R68" s="73">
        <v>590601012668</v>
      </c>
    </row>
    <row r="69" spans="1:19" ht="52.8" x14ac:dyDescent="0.3">
      <c r="A69" s="71">
        <f t="shared" si="1"/>
        <v>65</v>
      </c>
      <c r="B69" s="71" t="s">
        <v>158</v>
      </c>
      <c r="D69" s="13" t="s">
        <v>780</v>
      </c>
      <c r="E69" s="71">
        <v>2</v>
      </c>
      <c r="F69" s="71" t="s">
        <v>983</v>
      </c>
      <c r="H69" s="71">
        <f t="shared" si="0"/>
        <v>3</v>
      </c>
      <c r="I69" s="71" t="s">
        <v>27</v>
      </c>
      <c r="J69" s="63" t="s">
        <v>1346</v>
      </c>
      <c r="K69" s="72">
        <v>1205900001515</v>
      </c>
      <c r="L69" s="9" t="s">
        <v>1347</v>
      </c>
      <c r="M69" s="9"/>
      <c r="N69" s="13" t="s">
        <v>780</v>
      </c>
      <c r="P69" s="71">
        <v>58.205359999999999</v>
      </c>
      <c r="Q69" s="71">
        <v>54.70664</v>
      </c>
      <c r="R69" s="71">
        <v>5933012300</v>
      </c>
      <c r="S69" s="71">
        <v>593301001</v>
      </c>
    </row>
    <row r="70" spans="1:19" ht="52.8" x14ac:dyDescent="0.3">
      <c r="A70" s="71">
        <f t="shared" si="1"/>
        <v>66</v>
      </c>
      <c r="B70" s="71" t="s">
        <v>158</v>
      </c>
      <c r="D70" s="13" t="s">
        <v>781</v>
      </c>
      <c r="E70" s="71">
        <v>2</v>
      </c>
      <c r="F70" s="71" t="s">
        <v>983</v>
      </c>
      <c r="H70" s="71">
        <f t="shared" ref="H70:H133" si="2">SUM(E70)*1.5</f>
        <v>3</v>
      </c>
      <c r="I70" s="71" t="s">
        <v>27</v>
      </c>
      <c r="J70" s="63" t="s">
        <v>1346</v>
      </c>
      <c r="K70" s="72">
        <v>1205900001515</v>
      </c>
      <c r="L70" s="9" t="s">
        <v>1347</v>
      </c>
      <c r="M70" s="9"/>
      <c r="N70" s="13" t="s">
        <v>781</v>
      </c>
      <c r="P70" s="71">
        <v>58.205480000000001</v>
      </c>
      <c r="Q70" s="71">
        <v>54.7181</v>
      </c>
      <c r="R70" s="71">
        <v>5933012300</v>
      </c>
      <c r="S70" s="71">
        <v>593301001</v>
      </c>
    </row>
    <row r="71" spans="1:19" ht="39.6" x14ac:dyDescent="0.3">
      <c r="A71" s="71">
        <f t="shared" ref="A71:A134" si="3">SUM(A70)+1</f>
        <v>67</v>
      </c>
      <c r="B71" s="71" t="s">
        <v>158</v>
      </c>
      <c r="D71" s="13" t="s">
        <v>782</v>
      </c>
      <c r="E71" s="71">
        <v>1</v>
      </c>
      <c r="F71" s="71" t="s">
        <v>983</v>
      </c>
      <c r="H71" s="71">
        <f t="shared" si="2"/>
        <v>1.5</v>
      </c>
      <c r="I71" s="71" t="s">
        <v>27</v>
      </c>
      <c r="J71" s="13" t="s">
        <v>1356</v>
      </c>
      <c r="K71" s="61">
        <v>1135933000356</v>
      </c>
      <c r="L71" s="9" t="s">
        <v>1371</v>
      </c>
      <c r="N71" s="13" t="s">
        <v>782</v>
      </c>
      <c r="P71" s="71">
        <v>58.207729999999998</v>
      </c>
      <c r="Q71" s="71">
        <v>54.718350000000001</v>
      </c>
      <c r="R71" s="71">
        <v>5933009184</v>
      </c>
      <c r="S71" s="71">
        <v>593301001</v>
      </c>
    </row>
    <row r="72" spans="1:19" ht="52.8" x14ac:dyDescent="0.3">
      <c r="A72" s="71">
        <f t="shared" si="3"/>
        <v>68</v>
      </c>
      <c r="B72" s="71" t="s">
        <v>118</v>
      </c>
      <c r="D72" s="13" t="s">
        <v>783</v>
      </c>
      <c r="E72" s="71">
        <v>1</v>
      </c>
      <c r="F72" s="71" t="s">
        <v>983</v>
      </c>
      <c r="H72" s="71">
        <f t="shared" si="2"/>
        <v>1.5</v>
      </c>
      <c r="I72" s="71" t="s">
        <v>27</v>
      </c>
      <c r="J72" s="63" t="s">
        <v>1346</v>
      </c>
      <c r="K72" s="72">
        <v>1205900001515</v>
      </c>
      <c r="L72" s="9" t="s">
        <v>1347</v>
      </c>
      <c r="M72" s="9"/>
      <c r="N72" s="13" t="s">
        <v>783</v>
      </c>
      <c r="P72" s="71">
        <v>58.060099999999998</v>
      </c>
      <c r="Q72" s="71">
        <v>54.657699999999998</v>
      </c>
      <c r="R72" s="71">
        <v>5933012300</v>
      </c>
      <c r="S72" s="71">
        <v>593301001</v>
      </c>
    </row>
    <row r="73" spans="1:19" ht="39.6" x14ac:dyDescent="0.3">
      <c r="A73" s="71">
        <f t="shared" si="3"/>
        <v>69</v>
      </c>
      <c r="B73" s="13" t="s">
        <v>23</v>
      </c>
      <c r="D73" s="13" t="s">
        <v>784</v>
      </c>
      <c r="E73" s="71">
        <v>2</v>
      </c>
      <c r="F73" s="71" t="s">
        <v>983</v>
      </c>
      <c r="H73" s="71">
        <f t="shared" si="2"/>
        <v>3</v>
      </c>
      <c r="I73" s="71" t="s">
        <v>27</v>
      </c>
      <c r="J73" s="13" t="s">
        <v>932</v>
      </c>
      <c r="K73" s="61">
        <v>1025902152407</v>
      </c>
      <c r="L73" s="9" t="s">
        <v>1376</v>
      </c>
      <c r="N73" s="13" t="s">
        <v>784</v>
      </c>
      <c r="P73" s="71">
        <v>58.076189999999997</v>
      </c>
      <c r="Q73" s="71">
        <v>54.658140000000003</v>
      </c>
      <c r="R73" s="13" t="s">
        <v>1465</v>
      </c>
      <c r="S73" s="71">
        <v>593301001</v>
      </c>
    </row>
    <row r="74" spans="1:19" ht="26.4" x14ac:dyDescent="0.3">
      <c r="A74" s="71">
        <f t="shared" si="3"/>
        <v>70</v>
      </c>
      <c r="B74" s="13" t="s">
        <v>23</v>
      </c>
      <c r="D74" s="13" t="s">
        <v>764</v>
      </c>
      <c r="E74" s="71">
        <v>1</v>
      </c>
      <c r="F74" s="71" t="s">
        <v>983</v>
      </c>
      <c r="H74" s="71">
        <f t="shared" si="2"/>
        <v>1.5</v>
      </c>
      <c r="I74" s="71" t="s">
        <v>27</v>
      </c>
      <c r="J74" s="13" t="s">
        <v>933</v>
      </c>
      <c r="K74" s="61">
        <v>1025902152407</v>
      </c>
      <c r="L74" s="9" t="s">
        <v>1376</v>
      </c>
      <c r="N74" s="13" t="s">
        <v>764</v>
      </c>
      <c r="P74" s="71">
        <v>58.07611</v>
      </c>
      <c r="Q74" s="71">
        <v>54.667490000000001</v>
      </c>
      <c r="R74" s="13" t="s">
        <v>1465</v>
      </c>
      <c r="S74" s="71">
        <v>593301002</v>
      </c>
    </row>
    <row r="75" spans="1:19" ht="52.8" x14ac:dyDescent="0.3">
      <c r="A75" s="71">
        <f t="shared" si="3"/>
        <v>71</v>
      </c>
      <c r="B75" s="13" t="s">
        <v>23</v>
      </c>
      <c r="D75" s="13" t="s">
        <v>785</v>
      </c>
      <c r="E75" s="71">
        <v>1</v>
      </c>
      <c r="F75" s="71" t="s">
        <v>983</v>
      </c>
      <c r="H75" s="71">
        <f t="shared" si="2"/>
        <v>1.5</v>
      </c>
      <c r="I75" s="71" t="s">
        <v>27</v>
      </c>
      <c r="J75" s="13" t="s">
        <v>934</v>
      </c>
      <c r="K75" s="72">
        <v>1037739877295</v>
      </c>
      <c r="L75" s="9" t="s">
        <v>1367</v>
      </c>
      <c r="N75" s="13" t="s">
        <v>785</v>
      </c>
      <c r="P75" s="71">
        <v>58.066890000000001</v>
      </c>
      <c r="Q75" s="71">
        <v>54.648299999999999</v>
      </c>
      <c r="R75" s="71">
        <v>7708503727</v>
      </c>
      <c r="S75" s="71">
        <v>770801001</v>
      </c>
    </row>
    <row r="76" spans="1:19" ht="52.8" x14ac:dyDescent="0.3">
      <c r="A76" s="71">
        <f t="shared" si="3"/>
        <v>72</v>
      </c>
      <c r="B76" s="13" t="s">
        <v>23</v>
      </c>
      <c r="D76" s="13" t="s">
        <v>752</v>
      </c>
      <c r="E76" s="71">
        <v>1</v>
      </c>
      <c r="F76" s="71" t="s">
        <v>982</v>
      </c>
      <c r="H76" s="71">
        <f t="shared" si="2"/>
        <v>1.5</v>
      </c>
      <c r="I76" s="71" t="s">
        <v>27</v>
      </c>
      <c r="J76" s="13" t="s">
        <v>935</v>
      </c>
      <c r="K76" s="72">
        <v>1037739877295</v>
      </c>
      <c r="L76" s="9" t="s">
        <v>1367</v>
      </c>
      <c r="N76" s="13" t="s">
        <v>752</v>
      </c>
      <c r="P76" s="71">
        <v>58.066679999999998</v>
      </c>
      <c r="Q76" s="71">
        <v>54.643250000000002</v>
      </c>
      <c r="R76" s="71">
        <v>7708503727</v>
      </c>
      <c r="S76" s="71">
        <v>770801001</v>
      </c>
    </row>
    <row r="77" spans="1:19" ht="39.6" x14ac:dyDescent="0.3">
      <c r="A77" s="71">
        <f t="shared" si="3"/>
        <v>73</v>
      </c>
      <c r="B77" s="13" t="s">
        <v>23</v>
      </c>
      <c r="D77" s="13" t="s">
        <v>786</v>
      </c>
      <c r="E77" s="71">
        <v>1</v>
      </c>
      <c r="F77" s="71" t="s">
        <v>983</v>
      </c>
      <c r="H77" s="71">
        <f t="shared" si="2"/>
        <v>1.5</v>
      </c>
      <c r="I77" s="71" t="s">
        <v>27</v>
      </c>
      <c r="J77" s="13" t="s">
        <v>936</v>
      </c>
      <c r="K77" s="72">
        <v>1037739877295</v>
      </c>
      <c r="L77" s="9" t="s">
        <v>1367</v>
      </c>
      <c r="N77" s="13" t="s">
        <v>786</v>
      </c>
      <c r="P77" s="71">
        <v>58.088470000000001</v>
      </c>
      <c r="Q77" s="71">
        <v>54.649970000000003</v>
      </c>
      <c r="R77" s="71">
        <v>7708503727</v>
      </c>
      <c r="S77" s="71">
        <v>770801001</v>
      </c>
    </row>
    <row r="78" spans="1:19" ht="66" x14ac:dyDescent="0.3">
      <c r="A78" s="71">
        <f t="shared" si="3"/>
        <v>74</v>
      </c>
      <c r="B78" s="71" t="s">
        <v>1322</v>
      </c>
      <c r="D78" s="13" t="s">
        <v>787</v>
      </c>
      <c r="E78" s="71">
        <v>2</v>
      </c>
      <c r="F78" s="71" t="s">
        <v>983</v>
      </c>
      <c r="H78" s="71">
        <f t="shared" si="2"/>
        <v>3</v>
      </c>
      <c r="I78" s="71" t="s">
        <v>27</v>
      </c>
      <c r="J78" s="13" t="s">
        <v>937</v>
      </c>
      <c r="K78" s="61">
        <v>1065933000165</v>
      </c>
      <c r="L78" s="9" t="s">
        <v>1357</v>
      </c>
      <c r="N78" s="13" t="s">
        <v>787</v>
      </c>
      <c r="P78" s="71">
        <v>58.270769999999999</v>
      </c>
      <c r="Q78" s="71">
        <v>54.637569999999997</v>
      </c>
      <c r="R78" s="71" t="s">
        <v>1459</v>
      </c>
      <c r="S78" s="71">
        <v>593301001</v>
      </c>
    </row>
    <row r="79" spans="1:19" ht="39.6" x14ac:dyDescent="0.3">
      <c r="A79" s="71">
        <f t="shared" si="3"/>
        <v>75</v>
      </c>
      <c r="B79" s="13" t="s">
        <v>23</v>
      </c>
      <c r="D79" s="13" t="s">
        <v>788</v>
      </c>
      <c r="E79" s="71">
        <v>2</v>
      </c>
      <c r="F79" s="71" t="s">
        <v>983</v>
      </c>
      <c r="H79" s="71">
        <f t="shared" si="2"/>
        <v>3</v>
      </c>
      <c r="I79" s="71" t="s">
        <v>27</v>
      </c>
      <c r="J79" s="13" t="s">
        <v>918</v>
      </c>
      <c r="K79" s="72">
        <v>1037739877295</v>
      </c>
      <c r="L79" s="9" t="s">
        <v>1367</v>
      </c>
      <c r="N79" s="13" t="s">
        <v>788</v>
      </c>
      <c r="P79" s="71">
        <v>58.079160000000002</v>
      </c>
      <c r="Q79" s="71">
        <v>54.657640000000001</v>
      </c>
      <c r="R79" s="71">
        <v>7708503727</v>
      </c>
      <c r="S79" s="71">
        <v>770801001</v>
      </c>
    </row>
    <row r="80" spans="1:19" ht="39.6" x14ac:dyDescent="0.3">
      <c r="A80" s="71">
        <f t="shared" si="3"/>
        <v>76</v>
      </c>
      <c r="B80" s="13" t="s">
        <v>23</v>
      </c>
      <c r="D80" s="13" t="s">
        <v>789</v>
      </c>
      <c r="E80" s="71">
        <v>2</v>
      </c>
      <c r="F80" s="71" t="s">
        <v>983</v>
      </c>
      <c r="H80" s="71">
        <f t="shared" si="2"/>
        <v>3</v>
      </c>
      <c r="I80" s="71" t="s">
        <v>27</v>
      </c>
      <c r="J80" s="13" t="s">
        <v>938</v>
      </c>
      <c r="K80" s="72">
        <v>1056604000970</v>
      </c>
      <c r="L80" s="9" t="s">
        <v>1377</v>
      </c>
      <c r="N80" s="13" t="s">
        <v>789</v>
      </c>
      <c r="P80" s="71">
        <v>58.086100000000002</v>
      </c>
      <c r="Q80" s="71">
        <v>54.626069999999999</v>
      </c>
      <c r="R80" s="75">
        <v>6671163413</v>
      </c>
      <c r="S80" s="13" t="s">
        <v>1466</v>
      </c>
    </row>
    <row r="81" spans="1:19" ht="26.4" x14ac:dyDescent="0.3">
      <c r="A81" s="71">
        <f t="shared" si="3"/>
        <v>77</v>
      </c>
      <c r="B81" s="13" t="s">
        <v>23</v>
      </c>
      <c r="D81" s="13" t="s">
        <v>790</v>
      </c>
      <c r="E81" s="71">
        <v>1</v>
      </c>
      <c r="F81" s="71" t="s">
        <v>983</v>
      </c>
      <c r="H81" s="71">
        <f t="shared" si="2"/>
        <v>1.5</v>
      </c>
      <c r="I81" s="71" t="s">
        <v>27</v>
      </c>
      <c r="J81" s="13" t="s">
        <v>906</v>
      </c>
      <c r="K81" s="73">
        <v>1065933001243</v>
      </c>
      <c r="L81" s="9" t="s">
        <v>1359</v>
      </c>
      <c r="N81" s="13" t="s">
        <v>790</v>
      </c>
      <c r="P81" s="71">
        <v>58.080109999999998</v>
      </c>
      <c r="Q81" s="71">
        <v>54.681319999999999</v>
      </c>
      <c r="R81" s="74">
        <v>5933004637</v>
      </c>
      <c r="S81" s="71">
        <v>593301001</v>
      </c>
    </row>
    <row r="82" spans="1:19" ht="52.8" x14ac:dyDescent="0.3">
      <c r="A82" s="71">
        <f t="shared" si="3"/>
        <v>78</v>
      </c>
      <c r="B82" s="13" t="s">
        <v>23</v>
      </c>
      <c r="D82" s="13" t="s">
        <v>791</v>
      </c>
      <c r="E82" s="71">
        <v>2</v>
      </c>
      <c r="F82" s="71" t="s">
        <v>983</v>
      </c>
      <c r="H82" s="71">
        <f t="shared" si="2"/>
        <v>3</v>
      </c>
      <c r="I82" s="71" t="s">
        <v>27</v>
      </c>
      <c r="J82" s="13" t="s">
        <v>939</v>
      </c>
      <c r="K82" s="73">
        <v>1025902154332</v>
      </c>
      <c r="L82" s="9" t="s">
        <v>1381</v>
      </c>
      <c r="N82" s="13" t="s">
        <v>791</v>
      </c>
      <c r="P82" s="71">
        <v>58.089660000000002</v>
      </c>
      <c r="Q82" s="71">
        <v>54.663490000000003</v>
      </c>
      <c r="R82" s="75">
        <v>5981009441</v>
      </c>
      <c r="S82" s="13" t="s">
        <v>1467</v>
      </c>
    </row>
    <row r="83" spans="1:19" ht="39.6" x14ac:dyDescent="0.3">
      <c r="A83" s="71">
        <f t="shared" si="3"/>
        <v>79</v>
      </c>
      <c r="B83" s="13" t="s">
        <v>23</v>
      </c>
      <c r="D83" s="13" t="s">
        <v>792</v>
      </c>
      <c r="E83" s="71">
        <v>1</v>
      </c>
      <c r="F83" s="71" t="s">
        <v>983</v>
      </c>
      <c r="H83" s="71">
        <f t="shared" si="2"/>
        <v>1.5</v>
      </c>
      <c r="I83" s="71" t="s">
        <v>27</v>
      </c>
      <c r="J83" s="13" t="s">
        <v>940</v>
      </c>
      <c r="K83" s="73">
        <v>1105907000154</v>
      </c>
      <c r="L83" s="9" t="s">
        <v>1382</v>
      </c>
      <c r="N83" s="13" t="s">
        <v>792</v>
      </c>
      <c r="P83" s="71">
        <v>58.062640000000002</v>
      </c>
      <c r="Q83" s="71">
        <v>54.641480000000001</v>
      </c>
      <c r="R83" s="13" t="s">
        <v>1468</v>
      </c>
      <c r="S83" s="71">
        <v>590701001</v>
      </c>
    </row>
    <row r="84" spans="1:19" ht="39.6" x14ac:dyDescent="0.3">
      <c r="A84" s="71">
        <f t="shared" si="3"/>
        <v>80</v>
      </c>
      <c r="B84" s="13" t="s">
        <v>23</v>
      </c>
      <c r="D84" s="13" t="s">
        <v>793</v>
      </c>
      <c r="E84" s="71">
        <v>1</v>
      </c>
      <c r="F84" s="71" t="s">
        <v>983</v>
      </c>
      <c r="H84" s="71">
        <f t="shared" si="2"/>
        <v>1.5</v>
      </c>
      <c r="I84" s="71" t="s">
        <v>27</v>
      </c>
      <c r="J84" s="13" t="s">
        <v>919</v>
      </c>
      <c r="K84" s="72">
        <v>1037739877295</v>
      </c>
      <c r="L84" s="9" t="s">
        <v>1367</v>
      </c>
      <c r="N84" s="13" t="s">
        <v>793</v>
      </c>
      <c r="P84" s="71">
        <v>58.067320000000002</v>
      </c>
      <c r="Q84" s="71">
        <v>54.651530000000001</v>
      </c>
      <c r="R84" s="71">
        <v>7708503727</v>
      </c>
      <c r="S84" s="71">
        <v>770801001</v>
      </c>
    </row>
    <row r="85" spans="1:19" ht="52.8" x14ac:dyDescent="0.3">
      <c r="A85" s="71">
        <f t="shared" si="3"/>
        <v>81</v>
      </c>
      <c r="B85" s="13" t="s">
        <v>23</v>
      </c>
      <c r="D85" s="13" t="s">
        <v>794</v>
      </c>
      <c r="E85" s="71">
        <v>2</v>
      </c>
      <c r="F85" s="71" t="s">
        <v>983</v>
      </c>
      <c r="H85" s="71">
        <f t="shared" si="2"/>
        <v>3</v>
      </c>
      <c r="I85" s="71" t="s">
        <v>27</v>
      </c>
      <c r="J85" s="13" t="s">
        <v>941</v>
      </c>
      <c r="K85" s="76" t="s">
        <v>1470</v>
      </c>
      <c r="L85" s="9" t="s">
        <v>1383</v>
      </c>
      <c r="N85" s="13" t="s">
        <v>794</v>
      </c>
      <c r="P85" s="71">
        <v>58.08887</v>
      </c>
      <c r="Q85" s="71">
        <v>54.661549999999998</v>
      </c>
      <c r="R85" s="13" t="s">
        <v>1469</v>
      </c>
      <c r="S85" s="13" t="s">
        <v>1467</v>
      </c>
    </row>
    <row r="86" spans="1:19" ht="39.6" x14ac:dyDescent="0.3">
      <c r="A86" s="71">
        <f t="shared" si="3"/>
        <v>82</v>
      </c>
      <c r="B86" s="13" t="s">
        <v>23</v>
      </c>
      <c r="D86" s="13" t="s">
        <v>795</v>
      </c>
      <c r="E86" s="71">
        <v>1</v>
      </c>
      <c r="F86" s="71" t="s">
        <v>983</v>
      </c>
      <c r="H86" s="71">
        <f t="shared" si="2"/>
        <v>1.5</v>
      </c>
      <c r="I86" s="71" t="s">
        <v>27</v>
      </c>
      <c r="J86" s="13" t="s">
        <v>906</v>
      </c>
      <c r="K86" s="73">
        <v>1065933001243</v>
      </c>
      <c r="L86" s="9" t="s">
        <v>1359</v>
      </c>
      <c r="N86" s="13" t="s">
        <v>795</v>
      </c>
      <c r="P86" s="71">
        <v>58.09355</v>
      </c>
      <c r="Q86" s="71">
        <v>54.66384</v>
      </c>
      <c r="R86" s="74">
        <v>5933004637</v>
      </c>
      <c r="S86" s="71">
        <v>593301001</v>
      </c>
    </row>
    <row r="87" spans="1:19" ht="26.4" x14ac:dyDescent="0.3">
      <c r="A87" s="71">
        <f t="shared" si="3"/>
        <v>83</v>
      </c>
      <c r="B87" s="13" t="s">
        <v>23</v>
      </c>
      <c r="D87" s="13" t="s">
        <v>796</v>
      </c>
      <c r="E87" s="71">
        <v>1</v>
      </c>
      <c r="F87" s="71" t="s">
        <v>983</v>
      </c>
      <c r="H87" s="71">
        <f t="shared" si="2"/>
        <v>1.5</v>
      </c>
      <c r="I87" s="71" t="s">
        <v>27</v>
      </c>
      <c r="J87" s="13" t="s">
        <v>919</v>
      </c>
      <c r="K87" s="72">
        <v>1037739877295</v>
      </c>
      <c r="L87" s="9" t="s">
        <v>1367</v>
      </c>
      <c r="N87" s="13" t="s">
        <v>796</v>
      </c>
      <c r="P87" s="71">
        <v>58.075240000000001</v>
      </c>
      <c r="Q87" s="71">
        <v>54.651800000000001</v>
      </c>
      <c r="R87" s="71">
        <v>7708503727</v>
      </c>
      <c r="S87" s="71">
        <v>770801001</v>
      </c>
    </row>
    <row r="88" spans="1:19" ht="26.4" x14ac:dyDescent="0.3">
      <c r="A88" s="71">
        <f t="shared" si="3"/>
        <v>84</v>
      </c>
      <c r="B88" s="13" t="s">
        <v>23</v>
      </c>
      <c r="D88" s="13" t="s">
        <v>797</v>
      </c>
      <c r="E88" s="71">
        <v>1</v>
      </c>
      <c r="F88" s="71" t="s">
        <v>983</v>
      </c>
      <c r="H88" s="71">
        <f t="shared" si="2"/>
        <v>1.5</v>
      </c>
      <c r="I88" s="71" t="s">
        <v>27</v>
      </c>
      <c r="J88" s="13" t="s">
        <v>942</v>
      </c>
      <c r="K88" s="72">
        <v>1025902158061</v>
      </c>
      <c r="L88" s="9" t="s">
        <v>1384</v>
      </c>
      <c r="N88" s="13" t="s">
        <v>797</v>
      </c>
      <c r="P88" s="71">
        <v>58.066429999999997</v>
      </c>
      <c r="Q88" s="71">
        <v>54.639899999999997</v>
      </c>
      <c r="R88" s="13" t="s">
        <v>1471</v>
      </c>
      <c r="S88" s="71">
        <v>593301001</v>
      </c>
    </row>
    <row r="89" spans="1:19" ht="26.4" x14ac:dyDescent="0.3">
      <c r="A89" s="71">
        <f t="shared" si="3"/>
        <v>85</v>
      </c>
      <c r="B89" s="13" t="s">
        <v>23</v>
      </c>
      <c r="D89" s="13" t="s">
        <v>798</v>
      </c>
      <c r="E89" s="71">
        <v>1</v>
      </c>
      <c r="F89" s="71" t="s">
        <v>983</v>
      </c>
      <c r="H89" s="71">
        <f t="shared" si="2"/>
        <v>1.5</v>
      </c>
      <c r="I89" s="71" t="s">
        <v>27</v>
      </c>
      <c r="J89" s="13" t="s">
        <v>906</v>
      </c>
      <c r="K89" s="73">
        <v>1065933001243</v>
      </c>
      <c r="L89" s="9" t="s">
        <v>1359</v>
      </c>
      <c r="N89" s="13" t="s">
        <v>798</v>
      </c>
      <c r="P89" s="71">
        <v>58.070500000000003</v>
      </c>
      <c r="Q89" s="71">
        <v>54.645359999999997</v>
      </c>
      <c r="R89" s="74">
        <v>5933004637</v>
      </c>
      <c r="S89" s="71">
        <v>593301001</v>
      </c>
    </row>
    <row r="90" spans="1:19" ht="39.6" x14ac:dyDescent="0.3">
      <c r="A90" s="71">
        <f t="shared" si="3"/>
        <v>86</v>
      </c>
      <c r="B90" s="13" t="s">
        <v>23</v>
      </c>
      <c r="D90" s="13" t="s">
        <v>799</v>
      </c>
      <c r="E90" s="71">
        <v>1</v>
      </c>
      <c r="F90" s="71" t="s">
        <v>983</v>
      </c>
      <c r="H90" s="71">
        <f t="shared" si="2"/>
        <v>1.5</v>
      </c>
      <c r="I90" s="71" t="s">
        <v>27</v>
      </c>
      <c r="J90" s="13" t="s">
        <v>943</v>
      </c>
      <c r="K90" s="72">
        <v>1027700430889</v>
      </c>
      <c r="L90" s="9" t="s">
        <v>1385</v>
      </c>
      <c r="N90" s="13" t="s">
        <v>799</v>
      </c>
      <c r="P90" s="71">
        <v>58.07893</v>
      </c>
      <c r="Q90" s="71">
        <v>54.664879999999997</v>
      </c>
      <c r="R90" s="13" t="s">
        <v>1472</v>
      </c>
      <c r="S90" s="13" t="s">
        <v>1473</v>
      </c>
    </row>
    <row r="91" spans="1:19" ht="39.6" x14ac:dyDescent="0.3">
      <c r="A91" s="71">
        <f t="shared" si="3"/>
        <v>87</v>
      </c>
      <c r="B91" s="13" t="s">
        <v>23</v>
      </c>
      <c r="D91" s="13" t="s">
        <v>800</v>
      </c>
      <c r="E91" s="71">
        <v>1</v>
      </c>
      <c r="F91" s="71" t="s">
        <v>983</v>
      </c>
      <c r="H91" s="71">
        <f t="shared" si="2"/>
        <v>1.5</v>
      </c>
      <c r="I91" s="71" t="s">
        <v>27</v>
      </c>
      <c r="J91" s="13" t="s">
        <v>944</v>
      </c>
      <c r="K91" s="73">
        <v>318595800080676</v>
      </c>
      <c r="L91" s="71" t="s">
        <v>1352</v>
      </c>
      <c r="N91" s="13" t="s">
        <v>800</v>
      </c>
      <c r="P91" s="71">
        <v>58.056089999999998</v>
      </c>
      <c r="Q91" s="71">
        <v>54.633789999999998</v>
      </c>
      <c r="R91" s="61">
        <v>590317069010</v>
      </c>
    </row>
    <row r="92" spans="1:19" ht="39.6" x14ac:dyDescent="0.3">
      <c r="A92" s="71">
        <f t="shared" si="3"/>
        <v>88</v>
      </c>
      <c r="B92" s="13" t="s">
        <v>23</v>
      </c>
      <c r="D92" s="13" t="s">
        <v>801</v>
      </c>
      <c r="E92" s="71">
        <v>2</v>
      </c>
      <c r="F92" s="71" t="s">
        <v>983</v>
      </c>
      <c r="H92" s="71">
        <f t="shared" si="2"/>
        <v>3</v>
      </c>
      <c r="I92" s="71" t="s">
        <v>27</v>
      </c>
      <c r="J92" s="13" t="s">
        <v>945</v>
      </c>
      <c r="K92" s="77">
        <v>1115933000138</v>
      </c>
      <c r="L92" s="78" t="s">
        <v>1379</v>
      </c>
      <c r="N92" s="13" t="s">
        <v>801</v>
      </c>
      <c r="P92" s="71">
        <v>58.054589999999997</v>
      </c>
      <c r="Q92" s="71">
        <v>54.637309999999999</v>
      </c>
      <c r="R92" s="71">
        <v>5933007973</v>
      </c>
      <c r="S92" s="71">
        <v>593301001</v>
      </c>
    </row>
    <row r="93" spans="1:19" ht="52.8" x14ac:dyDescent="0.3">
      <c r="A93" s="71">
        <f t="shared" si="3"/>
        <v>89</v>
      </c>
      <c r="B93" s="13" t="s">
        <v>23</v>
      </c>
      <c r="D93" s="13" t="s">
        <v>802</v>
      </c>
      <c r="E93" s="71">
        <v>2</v>
      </c>
      <c r="F93" s="71" t="s">
        <v>983</v>
      </c>
      <c r="H93" s="71">
        <f t="shared" si="2"/>
        <v>3</v>
      </c>
      <c r="I93" s="71" t="s">
        <v>27</v>
      </c>
      <c r="J93" s="13" t="s">
        <v>924</v>
      </c>
      <c r="K93" s="77">
        <v>1115933000138</v>
      </c>
      <c r="L93" s="78" t="s">
        <v>1379</v>
      </c>
      <c r="N93" s="13" t="s">
        <v>802</v>
      </c>
      <c r="P93" s="71">
        <v>58.081249999999997</v>
      </c>
      <c r="Q93" s="71">
        <v>54.685510000000001</v>
      </c>
      <c r="R93" s="13">
        <v>5904212858</v>
      </c>
      <c r="S93" s="71">
        <v>590401001</v>
      </c>
    </row>
    <row r="94" spans="1:19" ht="26.4" x14ac:dyDescent="0.3">
      <c r="A94" s="71">
        <f t="shared" si="3"/>
        <v>90</v>
      </c>
      <c r="B94" s="13" t="s">
        <v>23</v>
      </c>
      <c r="D94" s="13" t="s">
        <v>803</v>
      </c>
      <c r="E94" s="71">
        <v>1</v>
      </c>
      <c r="F94" s="71" t="s">
        <v>983</v>
      </c>
      <c r="H94" s="71">
        <f t="shared" si="2"/>
        <v>1.5</v>
      </c>
      <c r="I94" s="71" t="s">
        <v>27</v>
      </c>
      <c r="J94" s="13" t="s">
        <v>946</v>
      </c>
      <c r="K94" s="73">
        <v>304590231000012</v>
      </c>
      <c r="L94" s="9" t="s">
        <v>1352</v>
      </c>
      <c r="N94" s="13" t="s">
        <v>803</v>
      </c>
      <c r="P94" s="71">
        <v>58.080199999999998</v>
      </c>
      <c r="Q94" s="71">
        <v>54.662610000000001</v>
      </c>
      <c r="R94" s="61">
        <v>590300263570</v>
      </c>
    </row>
    <row r="95" spans="1:19" ht="26.4" x14ac:dyDescent="0.3">
      <c r="A95" s="71">
        <f t="shared" si="3"/>
        <v>91</v>
      </c>
      <c r="B95" s="13" t="s">
        <v>23</v>
      </c>
      <c r="D95" s="13" t="s">
        <v>804</v>
      </c>
      <c r="E95" s="71">
        <v>1</v>
      </c>
      <c r="F95" s="71" t="s">
        <v>983</v>
      </c>
      <c r="H95" s="71">
        <f t="shared" si="2"/>
        <v>1.5</v>
      </c>
      <c r="I95" s="71" t="s">
        <v>27</v>
      </c>
      <c r="J95" s="13" t="s">
        <v>947</v>
      </c>
      <c r="K95" s="72">
        <v>1025902155520</v>
      </c>
      <c r="L95" s="9" t="s">
        <v>1386</v>
      </c>
      <c r="N95" s="13" t="s">
        <v>804</v>
      </c>
      <c r="P95" s="71">
        <v>58.093119999999999</v>
      </c>
      <c r="Q95" s="71">
        <v>54.671849999999999</v>
      </c>
      <c r="R95" s="13">
        <v>5933200159</v>
      </c>
      <c r="S95" s="71">
        <v>593301001</v>
      </c>
    </row>
    <row r="96" spans="1:19" ht="26.4" x14ac:dyDescent="0.3">
      <c r="A96" s="71">
        <f t="shared" si="3"/>
        <v>92</v>
      </c>
      <c r="B96" s="13" t="s">
        <v>23</v>
      </c>
      <c r="D96" s="13" t="s">
        <v>805</v>
      </c>
      <c r="E96" s="71">
        <v>1</v>
      </c>
      <c r="F96" s="71" t="s">
        <v>983</v>
      </c>
      <c r="H96" s="71">
        <f t="shared" si="2"/>
        <v>1.5</v>
      </c>
      <c r="I96" s="71" t="s">
        <v>27</v>
      </c>
      <c r="J96" s="13" t="s">
        <v>948</v>
      </c>
      <c r="K96" s="72">
        <v>1115905006535</v>
      </c>
      <c r="L96" s="9" t="s">
        <v>1378</v>
      </c>
      <c r="N96" s="13" t="s">
        <v>805</v>
      </c>
      <c r="P96" s="71">
        <v>58.102510000000002</v>
      </c>
      <c r="Q96" s="71">
        <v>54.666589999999999</v>
      </c>
      <c r="R96" s="13">
        <v>5905287694</v>
      </c>
      <c r="S96" s="71">
        <v>590501001</v>
      </c>
    </row>
    <row r="97" spans="1:19" ht="26.4" x14ac:dyDescent="0.3">
      <c r="A97" s="71">
        <f t="shared" si="3"/>
        <v>93</v>
      </c>
      <c r="B97" s="13" t="s">
        <v>23</v>
      </c>
      <c r="D97" s="13" t="s">
        <v>806</v>
      </c>
      <c r="E97" s="71">
        <v>1</v>
      </c>
      <c r="F97" s="71" t="s">
        <v>983</v>
      </c>
      <c r="H97" s="71">
        <f t="shared" si="2"/>
        <v>1.5</v>
      </c>
      <c r="I97" s="71" t="s">
        <v>27</v>
      </c>
      <c r="J97" s="13" t="s">
        <v>949</v>
      </c>
      <c r="K97" s="72">
        <v>304593303400014</v>
      </c>
      <c r="L97" s="9" t="s">
        <v>1387</v>
      </c>
      <c r="N97" s="13" t="s">
        <v>806</v>
      </c>
      <c r="P97" s="71">
        <v>58.084339999999997</v>
      </c>
      <c r="Q97" s="71">
        <v>54.628390000000003</v>
      </c>
      <c r="R97" s="61">
        <v>593300463790</v>
      </c>
    </row>
    <row r="98" spans="1:19" ht="39.6" x14ac:dyDescent="0.3">
      <c r="A98" s="71">
        <f t="shared" si="3"/>
        <v>94</v>
      </c>
      <c r="B98" s="13" t="s">
        <v>23</v>
      </c>
      <c r="D98" s="13" t="s">
        <v>807</v>
      </c>
      <c r="E98" s="71">
        <v>2</v>
      </c>
      <c r="F98" s="71" t="s">
        <v>983</v>
      </c>
      <c r="H98" s="71">
        <f t="shared" si="2"/>
        <v>3</v>
      </c>
      <c r="I98" s="71" t="s">
        <v>27</v>
      </c>
      <c r="J98" s="13" t="s">
        <v>950</v>
      </c>
      <c r="K98" s="73">
        <v>1027402893418</v>
      </c>
      <c r="L98" s="63" t="s">
        <v>1447</v>
      </c>
      <c r="N98" s="13" t="s">
        <v>807</v>
      </c>
      <c r="P98" s="71">
        <v>58.090980000000002</v>
      </c>
      <c r="Q98" s="71">
        <v>54.65278</v>
      </c>
      <c r="R98" s="13">
        <v>5902182943</v>
      </c>
      <c r="S98" s="71">
        <v>590301001</v>
      </c>
    </row>
    <row r="99" spans="1:19" ht="26.4" x14ac:dyDescent="0.3">
      <c r="A99" s="71">
        <f t="shared" si="3"/>
        <v>95</v>
      </c>
      <c r="B99" s="13" t="s">
        <v>23</v>
      </c>
      <c r="D99" s="13" t="s">
        <v>808</v>
      </c>
      <c r="E99" s="71">
        <v>2</v>
      </c>
      <c r="F99" s="71" t="s">
        <v>983</v>
      </c>
      <c r="H99" s="71">
        <f t="shared" si="2"/>
        <v>3</v>
      </c>
      <c r="I99" s="71" t="s">
        <v>27</v>
      </c>
      <c r="J99" s="13" t="s">
        <v>918</v>
      </c>
      <c r="K99" s="72">
        <v>1037739877295</v>
      </c>
      <c r="L99" s="9" t="s">
        <v>1367</v>
      </c>
      <c r="N99" s="13" t="s">
        <v>808</v>
      </c>
      <c r="P99" s="71">
        <v>58.090299999999999</v>
      </c>
      <c r="Q99" s="71">
        <v>54.646299999999997</v>
      </c>
      <c r="R99" s="71">
        <v>7708503727</v>
      </c>
      <c r="S99" s="71">
        <v>770801001</v>
      </c>
    </row>
    <row r="100" spans="1:19" ht="39.6" x14ac:dyDescent="0.3">
      <c r="A100" s="71">
        <f t="shared" si="3"/>
        <v>96</v>
      </c>
      <c r="B100" s="13" t="s">
        <v>23</v>
      </c>
      <c r="D100" s="13" t="s">
        <v>809</v>
      </c>
      <c r="E100" s="71">
        <v>5</v>
      </c>
      <c r="F100" s="71" t="s">
        <v>983</v>
      </c>
      <c r="H100" s="71">
        <f t="shared" si="2"/>
        <v>7.5</v>
      </c>
      <c r="I100" s="71" t="s">
        <v>27</v>
      </c>
      <c r="J100" s="13" t="s">
        <v>951</v>
      </c>
      <c r="K100" s="72">
        <v>1075933000604</v>
      </c>
      <c r="L100" s="9" t="s">
        <v>1388</v>
      </c>
      <c r="N100" s="13" t="s">
        <v>809</v>
      </c>
      <c r="P100" s="71">
        <v>58.095500000000001</v>
      </c>
      <c r="Q100" s="71">
        <v>54.65616</v>
      </c>
      <c r="R100" s="13">
        <v>5981008550</v>
      </c>
      <c r="S100" s="71">
        <v>598101001</v>
      </c>
    </row>
    <row r="101" spans="1:19" ht="39.6" x14ac:dyDescent="0.3">
      <c r="A101" s="71">
        <f t="shared" si="3"/>
        <v>97</v>
      </c>
      <c r="B101" s="13" t="s">
        <v>23</v>
      </c>
      <c r="D101" s="13" t="s">
        <v>810</v>
      </c>
      <c r="E101" s="71">
        <v>2</v>
      </c>
      <c r="F101" s="71" t="s">
        <v>983</v>
      </c>
      <c r="H101" s="71">
        <f t="shared" si="2"/>
        <v>3</v>
      </c>
      <c r="I101" s="71" t="s">
        <v>27</v>
      </c>
      <c r="J101" s="13" t="s">
        <v>952</v>
      </c>
      <c r="K101" s="72">
        <v>1027700198767</v>
      </c>
      <c r="L101" s="9" t="s">
        <v>1389</v>
      </c>
      <c r="N101" s="13" t="s">
        <v>810</v>
      </c>
      <c r="P101" s="71">
        <v>58.094880000000003</v>
      </c>
      <c r="Q101" s="71">
        <v>54.65457</v>
      </c>
      <c r="R101" s="13">
        <v>7707049388</v>
      </c>
      <c r="S101" s="13" t="s">
        <v>1474</v>
      </c>
    </row>
    <row r="102" spans="1:19" ht="52.8" x14ac:dyDescent="0.3">
      <c r="A102" s="71">
        <f t="shared" si="3"/>
        <v>98</v>
      </c>
      <c r="B102" s="13" t="s">
        <v>23</v>
      </c>
      <c r="D102" s="13" t="s">
        <v>811</v>
      </c>
      <c r="E102" s="71">
        <v>1</v>
      </c>
      <c r="F102" s="71" t="s">
        <v>983</v>
      </c>
      <c r="H102" s="71">
        <f t="shared" si="2"/>
        <v>1.5</v>
      </c>
      <c r="I102" s="71" t="s">
        <v>27</v>
      </c>
      <c r="J102" s="13" t="s">
        <v>953</v>
      </c>
      <c r="K102" s="73">
        <v>1025901218243</v>
      </c>
      <c r="L102" s="9" t="s">
        <v>1390</v>
      </c>
      <c r="N102" s="13" t="s">
        <v>811</v>
      </c>
      <c r="P102" s="71">
        <v>58.058340000000001</v>
      </c>
      <c r="Q102" s="71">
        <v>54.634599999999999</v>
      </c>
      <c r="R102" s="13">
        <v>5902149713</v>
      </c>
      <c r="S102" s="71">
        <v>590201001</v>
      </c>
    </row>
    <row r="103" spans="1:19" ht="52.8" x14ac:dyDescent="0.3">
      <c r="A103" s="71">
        <f t="shared" si="3"/>
        <v>99</v>
      </c>
      <c r="B103" s="71" t="s">
        <v>1323</v>
      </c>
      <c r="D103" s="13" t="s">
        <v>812</v>
      </c>
      <c r="E103" s="71">
        <v>1</v>
      </c>
      <c r="F103" s="71" t="s">
        <v>983</v>
      </c>
      <c r="H103" s="71">
        <f t="shared" si="2"/>
        <v>1.5</v>
      </c>
      <c r="I103" s="71" t="s">
        <v>27</v>
      </c>
      <c r="J103" s="63" t="s">
        <v>1346</v>
      </c>
      <c r="K103" s="72">
        <v>1205900001515</v>
      </c>
      <c r="L103" s="9" t="s">
        <v>1347</v>
      </c>
      <c r="M103" s="9"/>
      <c r="N103" s="13" t="s">
        <v>812</v>
      </c>
      <c r="P103" s="71">
        <v>58.154769999999999</v>
      </c>
      <c r="Q103" s="71">
        <v>54.626800000000003</v>
      </c>
      <c r="R103" s="71">
        <v>5933012300</v>
      </c>
      <c r="S103" s="71">
        <v>593301001</v>
      </c>
    </row>
    <row r="104" spans="1:19" ht="39.6" x14ac:dyDescent="0.3">
      <c r="A104" s="71">
        <f t="shared" si="3"/>
        <v>100</v>
      </c>
      <c r="B104" s="71" t="s">
        <v>158</v>
      </c>
      <c r="D104" s="13" t="s">
        <v>813</v>
      </c>
      <c r="E104" s="71">
        <v>1</v>
      </c>
      <c r="F104" s="71" t="s">
        <v>983</v>
      </c>
      <c r="G104" s="71" t="s">
        <v>682</v>
      </c>
      <c r="H104" s="71">
        <f t="shared" si="2"/>
        <v>1.5</v>
      </c>
      <c r="I104" s="71" t="s">
        <v>27</v>
      </c>
      <c r="J104" s="13" t="s">
        <v>912</v>
      </c>
      <c r="K104" s="72">
        <v>1022301598551</v>
      </c>
      <c r="L104" s="9" t="s">
        <v>1341</v>
      </c>
      <c r="N104" s="13" t="s">
        <v>813</v>
      </c>
      <c r="P104" s="71">
        <v>58.206069999999997</v>
      </c>
      <c r="Q104" s="71">
        <v>54.710970000000003</v>
      </c>
      <c r="R104" s="71">
        <v>2310031475</v>
      </c>
      <c r="S104" s="71">
        <v>231001001</v>
      </c>
    </row>
    <row r="105" spans="1:19" ht="39.6" x14ac:dyDescent="0.3">
      <c r="A105" s="71">
        <f t="shared" si="3"/>
        <v>101</v>
      </c>
      <c r="B105" s="13" t="s">
        <v>23</v>
      </c>
      <c r="D105" s="13" t="s">
        <v>814</v>
      </c>
      <c r="E105" s="71">
        <v>1</v>
      </c>
      <c r="F105" s="71" t="s">
        <v>983</v>
      </c>
      <c r="H105" s="71">
        <f t="shared" si="2"/>
        <v>1.5</v>
      </c>
      <c r="I105" s="71" t="s">
        <v>27</v>
      </c>
      <c r="J105" s="13" t="s">
        <v>919</v>
      </c>
      <c r="K105" s="72">
        <v>1037739877295</v>
      </c>
      <c r="L105" s="9" t="s">
        <v>1367</v>
      </c>
      <c r="N105" s="13" t="s">
        <v>814</v>
      </c>
      <c r="P105" s="71">
        <v>58.07976</v>
      </c>
      <c r="Q105" s="71">
        <v>54.658090000000001</v>
      </c>
      <c r="R105" s="71">
        <v>7708503727</v>
      </c>
      <c r="S105" s="71">
        <v>770801001</v>
      </c>
    </row>
    <row r="106" spans="1:19" ht="39.6" x14ac:dyDescent="0.3">
      <c r="A106" s="71">
        <f t="shared" si="3"/>
        <v>102</v>
      </c>
      <c r="B106" s="13" t="s">
        <v>23</v>
      </c>
      <c r="D106" s="13" t="s">
        <v>815</v>
      </c>
      <c r="E106" s="71">
        <v>3</v>
      </c>
      <c r="F106" s="71" t="s">
        <v>983</v>
      </c>
      <c r="H106" s="71">
        <f t="shared" si="2"/>
        <v>4.5</v>
      </c>
      <c r="I106" s="71" t="s">
        <v>27</v>
      </c>
      <c r="J106" s="13" t="s">
        <v>1475</v>
      </c>
      <c r="K106" s="13" t="s">
        <v>1477</v>
      </c>
      <c r="L106" s="13" t="s">
        <v>1478</v>
      </c>
      <c r="N106" s="13" t="s">
        <v>815</v>
      </c>
      <c r="P106" s="71">
        <v>58.077950000000001</v>
      </c>
      <c r="Q106" s="71">
        <v>54.655819999999999</v>
      </c>
      <c r="R106" s="13">
        <v>5904303985</v>
      </c>
      <c r="S106" s="13" t="s">
        <v>1476</v>
      </c>
    </row>
    <row r="107" spans="1:19" ht="26.4" x14ac:dyDescent="0.3">
      <c r="A107" s="71">
        <f t="shared" si="3"/>
        <v>103</v>
      </c>
      <c r="B107" s="13" t="s">
        <v>23</v>
      </c>
      <c r="D107" s="13" t="s">
        <v>816</v>
      </c>
      <c r="E107" s="71">
        <v>2</v>
      </c>
      <c r="F107" s="71" t="s">
        <v>983</v>
      </c>
      <c r="H107" s="71">
        <f t="shared" si="2"/>
        <v>3</v>
      </c>
      <c r="I107" s="71" t="s">
        <v>27</v>
      </c>
      <c r="J107" s="13" t="s">
        <v>954</v>
      </c>
      <c r="K107" s="72">
        <v>1075047007496</v>
      </c>
      <c r="L107" s="9" t="s">
        <v>1391</v>
      </c>
      <c r="N107" s="13" t="s">
        <v>816</v>
      </c>
      <c r="P107" s="71">
        <v>58.077910000000003</v>
      </c>
      <c r="Q107" s="71">
        <v>54.660780000000003</v>
      </c>
      <c r="R107" s="71">
        <v>5047085094</v>
      </c>
      <c r="S107" s="71">
        <v>504701001</v>
      </c>
    </row>
    <row r="108" spans="1:19" ht="52.8" x14ac:dyDescent="0.3">
      <c r="A108" s="71">
        <f t="shared" si="3"/>
        <v>104</v>
      </c>
      <c r="B108" s="13" t="s">
        <v>23</v>
      </c>
      <c r="D108" s="13" t="s">
        <v>817</v>
      </c>
      <c r="E108" s="71">
        <v>1</v>
      </c>
      <c r="F108" s="71" t="s">
        <v>983</v>
      </c>
      <c r="H108" s="71">
        <f t="shared" si="2"/>
        <v>1.5</v>
      </c>
      <c r="I108" s="71" t="s">
        <v>27</v>
      </c>
      <c r="J108" s="13" t="s">
        <v>955</v>
      </c>
      <c r="K108" s="73">
        <v>1045901888581</v>
      </c>
      <c r="L108" s="9" t="s">
        <v>1392</v>
      </c>
      <c r="N108" s="13" t="s">
        <v>817</v>
      </c>
      <c r="P108" s="71">
        <v>58.054380000000002</v>
      </c>
      <c r="Q108" s="71">
        <v>54.635590000000001</v>
      </c>
      <c r="R108" s="13">
        <v>5933003425</v>
      </c>
      <c r="S108" s="71">
        <v>593301001</v>
      </c>
    </row>
    <row r="109" spans="1:19" ht="52.8" x14ac:dyDescent="0.3">
      <c r="A109" s="71">
        <f t="shared" si="3"/>
        <v>105</v>
      </c>
      <c r="B109" s="71" t="s">
        <v>471</v>
      </c>
      <c r="D109" s="13" t="s">
        <v>818</v>
      </c>
      <c r="E109" s="71">
        <v>1</v>
      </c>
      <c r="F109" s="71" t="s">
        <v>983</v>
      </c>
      <c r="H109" s="71">
        <f t="shared" si="2"/>
        <v>1.5</v>
      </c>
      <c r="I109" s="71" t="s">
        <v>27</v>
      </c>
      <c r="J109" s="63" t="s">
        <v>1346</v>
      </c>
      <c r="K109" s="72">
        <v>1205900001515</v>
      </c>
      <c r="L109" s="9" t="s">
        <v>1347</v>
      </c>
      <c r="M109" s="9"/>
      <c r="N109" s="13" t="s">
        <v>818</v>
      </c>
      <c r="P109" s="71">
        <v>58.18974</v>
      </c>
      <c r="Q109" s="71">
        <v>54.56664</v>
      </c>
      <c r="R109" s="71">
        <v>5933012300</v>
      </c>
      <c r="S109" s="71">
        <v>593301001</v>
      </c>
    </row>
    <row r="110" spans="1:19" ht="52.8" x14ac:dyDescent="0.3">
      <c r="A110" s="71">
        <f t="shared" si="3"/>
        <v>106</v>
      </c>
      <c r="B110" s="71" t="s">
        <v>596</v>
      </c>
      <c r="D110" s="13" t="s">
        <v>819</v>
      </c>
      <c r="E110" s="71">
        <v>1</v>
      </c>
      <c r="F110" s="71" t="s">
        <v>983</v>
      </c>
      <c r="H110" s="71">
        <f t="shared" si="2"/>
        <v>1.5</v>
      </c>
      <c r="I110" s="71" t="s">
        <v>27</v>
      </c>
      <c r="J110" s="63" t="s">
        <v>1346</v>
      </c>
      <c r="K110" s="72">
        <v>1205900001515</v>
      </c>
      <c r="L110" s="9" t="s">
        <v>1347</v>
      </c>
      <c r="M110" s="9"/>
      <c r="N110" s="13" t="s">
        <v>819</v>
      </c>
      <c r="P110" s="71">
        <v>58.028530000000003</v>
      </c>
      <c r="Q110" s="71">
        <v>54.600940000000001</v>
      </c>
      <c r="R110" s="71">
        <v>5933012300</v>
      </c>
      <c r="S110" s="71">
        <v>593301001</v>
      </c>
    </row>
    <row r="111" spans="1:19" ht="52.8" x14ac:dyDescent="0.3">
      <c r="A111" s="71">
        <f t="shared" si="3"/>
        <v>107</v>
      </c>
      <c r="B111" s="13" t="s">
        <v>23</v>
      </c>
      <c r="D111" s="13" t="s">
        <v>820</v>
      </c>
      <c r="E111" s="71">
        <v>2</v>
      </c>
      <c r="F111" s="71" t="s">
        <v>983</v>
      </c>
      <c r="H111" s="71">
        <f t="shared" si="2"/>
        <v>3</v>
      </c>
      <c r="I111" s="71" t="s">
        <v>27</v>
      </c>
      <c r="J111" s="13" t="s">
        <v>919</v>
      </c>
      <c r="K111" s="72">
        <v>1037739877295</v>
      </c>
      <c r="L111" s="9" t="s">
        <v>1367</v>
      </c>
      <c r="N111" s="13" t="s">
        <v>820</v>
      </c>
      <c r="P111" s="71">
        <v>58.079880000000003</v>
      </c>
      <c r="Q111" s="71">
        <v>54.653640000000003</v>
      </c>
      <c r="R111" s="71">
        <v>7708503727</v>
      </c>
      <c r="S111" s="71">
        <v>770801001</v>
      </c>
    </row>
    <row r="112" spans="1:19" ht="39.6" x14ac:dyDescent="0.3">
      <c r="A112" s="71">
        <f t="shared" si="3"/>
        <v>108</v>
      </c>
      <c r="B112" s="13" t="s">
        <v>23</v>
      </c>
      <c r="D112" s="13" t="s">
        <v>821</v>
      </c>
      <c r="E112" s="71">
        <v>4</v>
      </c>
      <c r="F112" s="71" t="s">
        <v>983</v>
      </c>
      <c r="H112" s="71">
        <f t="shared" si="2"/>
        <v>6</v>
      </c>
      <c r="I112" s="71" t="s">
        <v>27</v>
      </c>
      <c r="J112" s="13" t="s">
        <v>919</v>
      </c>
      <c r="K112" s="72">
        <v>1037739877295</v>
      </c>
      <c r="L112" s="9" t="s">
        <v>1367</v>
      </c>
      <c r="N112" s="13" t="s">
        <v>821</v>
      </c>
      <c r="P112" s="71">
        <v>58.069310000000002</v>
      </c>
      <c r="Q112" s="71">
        <v>54.645679999999999</v>
      </c>
      <c r="R112" s="71">
        <v>7708503727</v>
      </c>
      <c r="S112" s="71">
        <v>770801001</v>
      </c>
    </row>
    <row r="113" spans="1:19" ht="52.8" x14ac:dyDescent="0.3">
      <c r="A113" s="71">
        <f t="shared" si="3"/>
        <v>109</v>
      </c>
      <c r="B113" s="71" t="s">
        <v>158</v>
      </c>
      <c r="D113" s="13" t="s">
        <v>822</v>
      </c>
      <c r="E113" s="71">
        <v>2</v>
      </c>
      <c r="F113" s="71" t="s">
        <v>983</v>
      </c>
      <c r="H113" s="71">
        <f t="shared" si="2"/>
        <v>3</v>
      </c>
      <c r="I113" s="71" t="s">
        <v>27</v>
      </c>
      <c r="J113" s="13" t="s">
        <v>926</v>
      </c>
      <c r="K113" s="77">
        <v>1115933000138</v>
      </c>
      <c r="L113" s="78" t="s">
        <v>1379</v>
      </c>
      <c r="N113" s="13" t="s">
        <v>822</v>
      </c>
      <c r="P113" s="71">
        <v>58.206099999999999</v>
      </c>
      <c r="Q113" s="71">
        <v>54.712690000000002</v>
      </c>
      <c r="R113" s="71">
        <v>5933160629</v>
      </c>
      <c r="S113" s="71">
        <v>593301001</v>
      </c>
    </row>
    <row r="114" spans="1:19" ht="39.6" x14ac:dyDescent="0.3">
      <c r="A114" s="71">
        <f t="shared" si="3"/>
        <v>110</v>
      </c>
      <c r="B114" s="13" t="s">
        <v>23</v>
      </c>
      <c r="D114" s="13" t="s">
        <v>823</v>
      </c>
      <c r="E114" s="71">
        <v>1</v>
      </c>
      <c r="F114" s="71" t="s">
        <v>983</v>
      </c>
      <c r="H114" s="71">
        <f t="shared" si="2"/>
        <v>1.5</v>
      </c>
      <c r="I114" s="71" t="s">
        <v>27</v>
      </c>
      <c r="J114" s="13" t="s">
        <v>945</v>
      </c>
      <c r="K114" s="77">
        <v>1115933000138</v>
      </c>
      <c r="L114" s="78" t="s">
        <v>1379</v>
      </c>
      <c r="N114" s="13" t="s">
        <v>823</v>
      </c>
      <c r="P114" s="71">
        <v>58.080559999999998</v>
      </c>
      <c r="Q114" s="71">
        <v>54.658810000000003</v>
      </c>
      <c r="R114" s="71">
        <v>5933007973</v>
      </c>
      <c r="S114" s="71">
        <v>593301001</v>
      </c>
    </row>
    <row r="115" spans="1:19" ht="52.8" x14ac:dyDescent="0.3">
      <c r="A115" s="71">
        <f t="shared" si="3"/>
        <v>111</v>
      </c>
      <c r="B115" s="71" t="s">
        <v>1323</v>
      </c>
      <c r="D115" s="13" t="s">
        <v>824</v>
      </c>
      <c r="E115" s="71">
        <v>1</v>
      </c>
      <c r="F115" s="71" t="s">
        <v>983</v>
      </c>
      <c r="H115" s="71">
        <f t="shared" si="2"/>
        <v>1.5</v>
      </c>
      <c r="I115" s="71" t="s">
        <v>27</v>
      </c>
      <c r="J115" s="63" t="s">
        <v>1346</v>
      </c>
      <c r="K115" s="72">
        <v>1205900001515</v>
      </c>
      <c r="L115" s="9" t="s">
        <v>1347</v>
      </c>
      <c r="M115" s="9"/>
      <c r="N115" s="13" t="s">
        <v>824</v>
      </c>
      <c r="P115" s="71">
        <v>58.156350000000003</v>
      </c>
      <c r="Q115" s="71">
        <v>54.626249999999999</v>
      </c>
      <c r="R115" s="71">
        <v>5933012300</v>
      </c>
      <c r="S115" s="71">
        <v>593301001</v>
      </c>
    </row>
    <row r="116" spans="1:19" ht="52.8" x14ac:dyDescent="0.3">
      <c r="A116" s="71">
        <f t="shared" si="3"/>
        <v>112</v>
      </c>
      <c r="B116" s="13" t="s">
        <v>23</v>
      </c>
      <c r="D116" s="13" t="s">
        <v>825</v>
      </c>
      <c r="E116" s="71">
        <v>2</v>
      </c>
      <c r="F116" s="71" t="s">
        <v>983</v>
      </c>
      <c r="H116" s="71">
        <f t="shared" si="2"/>
        <v>3</v>
      </c>
      <c r="I116" s="71" t="s">
        <v>27</v>
      </c>
      <c r="J116" s="13" t="s">
        <v>956</v>
      </c>
      <c r="K116" s="61">
        <v>1025902157225</v>
      </c>
      <c r="L116" s="9" t="s">
        <v>1393</v>
      </c>
      <c r="N116" s="13" t="s">
        <v>825</v>
      </c>
      <c r="P116" s="71">
        <v>58.089109999999998</v>
      </c>
      <c r="Q116" s="71">
        <v>54.664670000000001</v>
      </c>
      <c r="R116" s="13">
        <v>5981011120</v>
      </c>
      <c r="S116" s="71">
        <v>598101001</v>
      </c>
    </row>
    <row r="117" spans="1:19" ht="52.8" x14ac:dyDescent="0.3">
      <c r="A117" s="71">
        <f t="shared" si="3"/>
        <v>113</v>
      </c>
      <c r="B117" s="71" t="s">
        <v>1324</v>
      </c>
      <c r="D117" s="13" t="s">
        <v>826</v>
      </c>
      <c r="E117" s="71">
        <v>2</v>
      </c>
      <c r="F117" s="71" t="s">
        <v>983</v>
      </c>
      <c r="H117" s="71">
        <f t="shared" si="2"/>
        <v>3</v>
      </c>
      <c r="I117" s="71" t="s">
        <v>27</v>
      </c>
      <c r="J117" s="63" t="s">
        <v>1346</v>
      </c>
      <c r="K117" s="72">
        <v>1205900001515</v>
      </c>
      <c r="L117" s="9" t="s">
        <v>1347</v>
      </c>
      <c r="M117" s="9"/>
      <c r="N117" s="13" t="s">
        <v>826</v>
      </c>
      <c r="P117" s="71">
        <v>58.066800000000001</v>
      </c>
      <c r="Q117" s="71">
        <v>54.304859999999998</v>
      </c>
      <c r="R117" s="71">
        <v>5933012300</v>
      </c>
      <c r="S117" s="71">
        <v>593301001</v>
      </c>
    </row>
    <row r="118" spans="1:19" ht="52.8" x14ac:dyDescent="0.3">
      <c r="A118" s="71">
        <f t="shared" si="3"/>
        <v>114</v>
      </c>
      <c r="B118" s="71" t="s">
        <v>1325</v>
      </c>
      <c r="D118" s="13" t="s">
        <v>827</v>
      </c>
      <c r="E118" s="71">
        <v>2</v>
      </c>
      <c r="F118" s="71" t="s">
        <v>983</v>
      </c>
      <c r="H118" s="71">
        <f t="shared" si="2"/>
        <v>3</v>
      </c>
      <c r="I118" s="71" t="s">
        <v>27</v>
      </c>
      <c r="J118" s="63" t="s">
        <v>1346</v>
      </c>
      <c r="K118" s="72">
        <v>1205900001515</v>
      </c>
      <c r="L118" s="9" t="s">
        <v>1347</v>
      </c>
      <c r="M118" s="9"/>
      <c r="N118" s="13" t="s">
        <v>827</v>
      </c>
      <c r="P118" s="71">
        <v>58.18909</v>
      </c>
      <c r="Q118" s="71">
        <v>54.14264</v>
      </c>
      <c r="R118" s="71">
        <v>5933012300</v>
      </c>
      <c r="S118" s="71">
        <v>593301001</v>
      </c>
    </row>
    <row r="119" spans="1:19" ht="39.6" x14ac:dyDescent="0.3">
      <c r="A119" s="71">
        <f t="shared" si="3"/>
        <v>115</v>
      </c>
      <c r="B119" s="13" t="s">
        <v>23</v>
      </c>
      <c r="D119" s="13" t="s">
        <v>828</v>
      </c>
      <c r="E119" s="71">
        <v>1</v>
      </c>
      <c r="F119" s="71" t="s">
        <v>983</v>
      </c>
      <c r="H119" s="71">
        <f t="shared" si="2"/>
        <v>1.5</v>
      </c>
      <c r="I119" s="71" t="s">
        <v>27</v>
      </c>
      <c r="J119" s="13" t="s">
        <v>906</v>
      </c>
      <c r="K119" s="73">
        <v>1065933001243</v>
      </c>
      <c r="L119" s="9" t="s">
        <v>1359</v>
      </c>
      <c r="N119" s="13" t="s">
        <v>828</v>
      </c>
      <c r="P119" s="71">
        <v>58.086779999999997</v>
      </c>
      <c r="Q119" s="71">
        <v>54.661059999999999</v>
      </c>
      <c r="R119" s="74">
        <v>5933004637</v>
      </c>
      <c r="S119" s="71">
        <v>593301001</v>
      </c>
    </row>
    <row r="120" spans="1:19" ht="39.6" x14ac:dyDescent="0.3">
      <c r="A120" s="71">
        <f t="shared" si="3"/>
        <v>116</v>
      </c>
      <c r="B120" s="13" t="s">
        <v>23</v>
      </c>
      <c r="D120" s="13" t="s">
        <v>829</v>
      </c>
      <c r="E120" s="71">
        <v>1</v>
      </c>
      <c r="F120" s="71" t="s">
        <v>983</v>
      </c>
      <c r="G120" s="71" t="s">
        <v>682</v>
      </c>
      <c r="H120" s="71">
        <f t="shared" si="2"/>
        <v>1.5</v>
      </c>
      <c r="I120" s="71" t="s">
        <v>27</v>
      </c>
      <c r="J120" s="13" t="s">
        <v>912</v>
      </c>
      <c r="K120" s="72">
        <v>1022301598551</v>
      </c>
      <c r="L120" s="9" t="s">
        <v>1341</v>
      </c>
      <c r="N120" s="13" t="s">
        <v>829</v>
      </c>
      <c r="P120" s="71">
        <v>58.083449999999999</v>
      </c>
      <c r="Q120" s="71">
        <v>54.634039999999999</v>
      </c>
      <c r="R120" s="71">
        <v>2310031475</v>
      </c>
      <c r="S120" s="71">
        <v>231001001</v>
      </c>
    </row>
    <row r="121" spans="1:19" ht="39.6" x14ac:dyDescent="0.3">
      <c r="A121" s="71">
        <f t="shared" si="3"/>
        <v>117</v>
      </c>
      <c r="B121" s="13" t="s">
        <v>23</v>
      </c>
      <c r="D121" s="13" t="s">
        <v>830</v>
      </c>
      <c r="E121" s="71">
        <v>1</v>
      </c>
      <c r="F121" s="71" t="s">
        <v>983</v>
      </c>
      <c r="H121" s="71">
        <f t="shared" si="2"/>
        <v>1.5</v>
      </c>
      <c r="I121" s="71" t="s">
        <v>27</v>
      </c>
      <c r="J121" s="13" t="s">
        <v>957</v>
      </c>
      <c r="K121" s="72">
        <v>1125918000230</v>
      </c>
      <c r="L121" s="9" t="s">
        <v>1394</v>
      </c>
      <c r="N121" s="13" t="s">
        <v>830</v>
      </c>
      <c r="P121" s="71">
        <v>58.093350000000001</v>
      </c>
      <c r="Q121" s="71">
        <v>54.658720000000002</v>
      </c>
      <c r="R121" s="13" t="s">
        <v>1479</v>
      </c>
      <c r="S121" s="71">
        <v>591801001</v>
      </c>
    </row>
    <row r="122" spans="1:19" ht="39.6" x14ac:dyDescent="0.3">
      <c r="A122" s="71">
        <f t="shared" si="3"/>
        <v>118</v>
      </c>
      <c r="B122" s="13" t="s">
        <v>23</v>
      </c>
      <c r="D122" s="13" t="s">
        <v>831</v>
      </c>
      <c r="E122" s="71">
        <v>2</v>
      </c>
      <c r="F122" s="71" t="s">
        <v>983</v>
      </c>
      <c r="H122" s="71">
        <f t="shared" si="2"/>
        <v>3</v>
      </c>
      <c r="I122" s="71" t="s">
        <v>27</v>
      </c>
      <c r="J122" s="13" t="s">
        <v>958</v>
      </c>
      <c r="K122" s="72">
        <v>1221800021618</v>
      </c>
      <c r="L122" s="9" t="s">
        <v>1395</v>
      </c>
      <c r="N122" s="13" t="s">
        <v>831</v>
      </c>
      <c r="P122" s="71">
        <v>58.076610000000002</v>
      </c>
      <c r="Q122" s="71">
        <v>54.662149999999997</v>
      </c>
      <c r="R122" s="13" t="s">
        <v>1480</v>
      </c>
      <c r="S122" s="71">
        <v>594801001</v>
      </c>
    </row>
    <row r="123" spans="1:19" ht="39.6" x14ac:dyDescent="0.3">
      <c r="A123" s="71">
        <f t="shared" si="3"/>
        <v>119</v>
      </c>
      <c r="B123" s="13" t="s">
        <v>23</v>
      </c>
      <c r="D123" s="13" t="s">
        <v>734</v>
      </c>
      <c r="E123" s="71">
        <v>2</v>
      </c>
      <c r="F123" s="71" t="s">
        <v>983</v>
      </c>
      <c r="H123" s="71">
        <f t="shared" si="2"/>
        <v>3</v>
      </c>
      <c r="I123" s="71" t="s">
        <v>27</v>
      </c>
      <c r="J123" s="13" t="s">
        <v>959</v>
      </c>
      <c r="K123" s="72">
        <v>318595800027050</v>
      </c>
      <c r="L123" s="9" t="s">
        <v>1396</v>
      </c>
      <c r="N123" s="13" t="s">
        <v>734</v>
      </c>
      <c r="P123" s="71">
        <v>58.054389999999998</v>
      </c>
      <c r="Q123" s="71">
        <v>54.635599999999997</v>
      </c>
      <c r="R123" s="61">
        <v>593300154760</v>
      </c>
    </row>
    <row r="124" spans="1:19" ht="39.6" x14ac:dyDescent="0.3">
      <c r="A124" s="71">
        <f t="shared" si="3"/>
        <v>120</v>
      </c>
      <c r="B124" s="13" t="s">
        <v>23</v>
      </c>
      <c r="D124" s="13" t="s">
        <v>728</v>
      </c>
      <c r="E124" s="71">
        <v>1</v>
      </c>
      <c r="F124" s="71" t="s">
        <v>983</v>
      </c>
      <c r="H124" s="71">
        <f t="shared" si="2"/>
        <v>1.5</v>
      </c>
      <c r="I124" s="71" t="s">
        <v>27</v>
      </c>
      <c r="J124" s="13" t="s">
        <v>894</v>
      </c>
      <c r="K124" s="61">
        <v>1036605217252</v>
      </c>
      <c r="L124" s="13" t="s">
        <v>1345</v>
      </c>
      <c r="N124" s="13" t="s">
        <v>728</v>
      </c>
      <c r="P124" s="71">
        <v>58.077249999999999</v>
      </c>
      <c r="Q124" s="71">
        <v>54.667619999999999</v>
      </c>
      <c r="R124" s="71" t="s">
        <v>1455</v>
      </c>
      <c r="S124" s="71">
        <v>667901001</v>
      </c>
    </row>
    <row r="125" spans="1:19" ht="26.4" x14ac:dyDescent="0.3">
      <c r="A125" s="71">
        <f t="shared" si="3"/>
        <v>121</v>
      </c>
      <c r="B125" s="13" t="s">
        <v>23</v>
      </c>
      <c r="D125" s="13" t="s">
        <v>733</v>
      </c>
      <c r="E125" s="71">
        <v>1</v>
      </c>
      <c r="F125" s="71" t="s">
        <v>983</v>
      </c>
      <c r="H125" s="71">
        <f t="shared" si="2"/>
        <v>1.5</v>
      </c>
      <c r="I125" s="71" t="s">
        <v>27</v>
      </c>
      <c r="J125" s="13" t="s">
        <v>901</v>
      </c>
      <c r="K125" s="73">
        <v>304593326000168</v>
      </c>
      <c r="L125" s="9" t="s">
        <v>23</v>
      </c>
      <c r="N125" s="13" t="s">
        <v>733</v>
      </c>
      <c r="P125" s="71">
        <v>58.067189999999997</v>
      </c>
      <c r="Q125" s="71">
        <v>54.638100000000001</v>
      </c>
      <c r="R125" s="61">
        <v>593300029504</v>
      </c>
    </row>
    <row r="126" spans="1:19" ht="39.6" x14ac:dyDescent="0.3">
      <c r="A126" s="71">
        <f t="shared" si="3"/>
        <v>122</v>
      </c>
      <c r="B126" s="13" t="s">
        <v>23</v>
      </c>
      <c r="D126" s="13" t="s">
        <v>832</v>
      </c>
      <c r="E126" s="71">
        <v>1</v>
      </c>
      <c r="F126" s="71" t="s">
        <v>983</v>
      </c>
      <c r="H126" s="71">
        <f t="shared" si="2"/>
        <v>1.5</v>
      </c>
      <c r="I126" s="71" t="s">
        <v>27</v>
      </c>
      <c r="J126" s="13" t="s">
        <v>901</v>
      </c>
      <c r="K126" s="73">
        <v>304593326000168</v>
      </c>
      <c r="L126" s="9" t="s">
        <v>23</v>
      </c>
      <c r="N126" s="13" t="s">
        <v>832</v>
      </c>
      <c r="P126" s="71">
        <v>58.095329999999997</v>
      </c>
      <c r="Q126" s="71">
        <v>54.658740000000002</v>
      </c>
      <c r="R126" s="61">
        <v>593300029504</v>
      </c>
    </row>
    <row r="127" spans="1:19" ht="39.6" x14ac:dyDescent="0.3">
      <c r="A127" s="71">
        <f t="shared" si="3"/>
        <v>123</v>
      </c>
      <c r="B127" s="13" t="s">
        <v>23</v>
      </c>
      <c r="D127" s="13" t="s">
        <v>833</v>
      </c>
      <c r="E127" s="71">
        <v>1</v>
      </c>
      <c r="F127" s="71" t="s">
        <v>983</v>
      </c>
      <c r="H127" s="71">
        <f t="shared" si="2"/>
        <v>1.5</v>
      </c>
      <c r="I127" s="71" t="s">
        <v>27</v>
      </c>
      <c r="J127" s="13" t="s">
        <v>960</v>
      </c>
      <c r="K127" s="72">
        <v>304593326000124</v>
      </c>
      <c r="L127" s="9" t="s">
        <v>1397</v>
      </c>
      <c r="N127" s="13" t="s">
        <v>833</v>
      </c>
      <c r="P127" s="71">
        <v>58.07638</v>
      </c>
      <c r="Q127" s="71">
        <v>54.651510000000002</v>
      </c>
      <c r="R127" s="13">
        <v>593300035515</v>
      </c>
    </row>
    <row r="128" spans="1:19" ht="39.6" x14ac:dyDescent="0.3">
      <c r="A128" s="71">
        <f t="shared" si="3"/>
        <v>124</v>
      </c>
      <c r="B128" s="13" t="s">
        <v>23</v>
      </c>
      <c r="D128" s="13" t="s">
        <v>834</v>
      </c>
      <c r="E128" s="71">
        <v>2</v>
      </c>
      <c r="F128" s="71" t="s">
        <v>983</v>
      </c>
      <c r="H128" s="71">
        <f t="shared" si="2"/>
        <v>3</v>
      </c>
      <c r="I128" s="71" t="s">
        <v>27</v>
      </c>
      <c r="J128" s="13" t="s">
        <v>908</v>
      </c>
      <c r="K128" s="72">
        <v>1145958053010</v>
      </c>
      <c r="L128" s="9" t="s">
        <v>1360</v>
      </c>
      <c r="N128" s="13" t="s">
        <v>834</v>
      </c>
      <c r="P128" s="71">
        <v>58.093960000000003</v>
      </c>
      <c r="Q128" s="71">
        <v>54.653500000000001</v>
      </c>
      <c r="R128" s="13">
        <v>5906856576</v>
      </c>
      <c r="S128" s="71">
        <v>590301001</v>
      </c>
    </row>
    <row r="129" spans="1:19" ht="39.6" x14ac:dyDescent="0.3">
      <c r="A129" s="71">
        <f t="shared" si="3"/>
        <v>125</v>
      </c>
      <c r="B129" s="13" t="s">
        <v>23</v>
      </c>
      <c r="D129" s="13" t="s">
        <v>835</v>
      </c>
      <c r="E129" s="71">
        <v>1</v>
      </c>
      <c r="F129" s="71" t="s">
        <v>983</v>
      </c>
      <c r="G129" s="71" t="s">
        <v>682</v>
      </c>
      <c r="H129" s="71">
        <f t="shared" si="2"/>
        <v>1.5</v>
      </c>
      <c r="I129" s="71" t="s">
        <v>27</v>
      </c>
      <c r="J129" s="13" t="s">
        <v>912</v>
      </c>
      <c r="K129" s="72">
        <v>1022301598551</v>
      </c>
      <c r="L129" s="9" t="s">
        <v>1341</v>
      </c>
      <c r="N129" s="13" t="s">
        <v>835</v>
      </c>
      <c r="P129" s="71">
        <v>58.077269999999999</v>
      </c>
      <c r="Q129" s="71">
        <v>54.670639999999999</v>
      </c>
      <c r="R129" s="71">
        <v>2310031475</v>
      </c>
      <c r="S129" s="71">
        <v>231001001</v>
      </c>
    </row>
    <row r="130" spans="1:19" ht="26.4" x14ac:dyDescent="0.3">
      <c r="A130" s="71">
        <f t="shared" si="3"/>
        <v>126</v>
      </c>
      <c r="B130" s="13" t="s">
        <v>23</v>
      </c>
      <c r="D130" s="13" t="s">
        <v>836</v>
      </c>
      <c r="E130" s="71">
        <v>1</v>
      </c>
      <c r="F130" s="71" t="s">
        <v>983</v>
      </c>
      <c r="H130" s="71">
        <f t="shared" si="2"/>
        <v>1.5</v>
      </c>
      <c r="I130" s="71" t="s">
        <v>27</v>
      </c>
      <c r="J130" s="13" t="s">
        <v>947</v>
      </c>
      <c r="K130" s="72">
        <v>1025902155520</v>
      </c>
      <c r="L130" s="9" t="s">
        <v>1386</v>
      </c>
      <c r="N130" s="13" t="s">
        <v>836</v>
      </c>
      <c r="P130" s="71">
        <v>58.088749999999997</v>
      </c>
      <c r="Q130" s="71">
        <v>54.681339999999999</v>
      </c>
      <c r="R130" s="13">
        <v>5933200159</v>
      </c>
      <c r="S130" s="71">
        <v>593301001</v>
      </c>
    </row>
    <row r="131" spans="1:19" ht="39.6" x14ac:dyDescent="0.3">
      <c r="A131" s="71">
        <f t="shared" si="3"/>
        <v>127</v>
      </c>
      <c r="B131" s="13" t="s">
        <v>23</v>
      </c>
      <c r="D131" s="13" t="s">
        <v>837</v>
      </c>
      <c r="E131" s="71">
        <v>2</v>
      </c>
      <c r="F131" s="71" t="s">
        <v>983</v>
      </c>
      <c r="H131" s="71">
        <f t="shared" si="2"/>
        <v>3</v>
      </c>
      <c r="I131" s="71" t="s">
        <v>27</v>
      </c>
      <c r="J131" s="13" t="s">
        <v>895</v>
      </c>
      <c r="K131" s="73">
        <v>1027809237796</v>
      </c>
      <c r="L131" s="13" t="s">
        <v>1348</v>
      </c>
      <c r="N131" s="13" t="s">
        <v>837</v>
      </c>
      <c r="P131" s="71">
        <v>58.077120000000001</v>
      </c>
      <c r="Q131" s="71">
        <v>54.660240000000002</v>
      </c>
      <c r="R131" s="71">
        <v>7825706086</v>
      </c>
      <c r="S131" s="71" t="s">
        <v>1456</v>
      </c>
    </row>
    <row r="132" spans="1:19" ht="52.8" x14ac:dyDescent="0.3">
      <c r="A132" s="71">
        <f t="shared" si="3"/>
        <v>128</v>
      </c>
      <c r="B132" s="71" t="s">
        <v>1326</v>
      </c>
      <c r="D132" s="13" t="s">
        <v>838</v>
      </c>
      <c r="E132" s="71">
        <v>1</v>
      </c>
      <c r="F132" s="71" t="s">
        <v>983</v>
      </c>
      <c r="H132" s="71">
        <f t="shared" si="2"/>
        <v>1.5</v>
      </c>
      <c r="I132" s="71" t="s">
        <v>27</v>
      </c>
      <c r="J132" s="63" t="s">
        <v>1346</v>
      </c>
      <c r="K132" s="72">
        <v>1205900001515</v>
      </c>
      <c r="L132" s="9" t="s">
        <v>1347</v>
      </c>
      <c r="M132" s="9"/>
      <c r="N132" s="13" t="s">
        <v>838</v>
      </c>
      <c r="P132" s="71">
        <v>58.230789999999999</v>
      </c>
      <c r="Q132" s="71">
        <v>54.705500000000001</v>
      </c>
      <c r="R132" s="71">
        <v>5933012300</v>
      </c>
      <c r="S132" s="71">
        <v>593301001</v>
      </c>
    </row>
    <row r="133" spans="1:19" ht="52.8" x14ac:dyDescent="0.3">
      <c r="A133" s="71">
        <f t="shared" si="3"/>
        <v>129</v>
      </c>
      <c r="B133" s="71" t="s">
        <v>1327</v>
      </c>
      <c r="D133" s="13" t="s">
        <v>839</v>
      </c>
      <c r="E133" s="71">
        <v>1</v>
      </c>
      <c r="F133" s="71" t="s">
        <v>983</v>
      </c>
      <c r="H133" s="71">
        <f t="shared" si="2"/>
        <v>1.5</v>
      </c>
      <c r="I133" s="71" t="s">
        <v>27</v>
      </c>
      <c r="J133" s="63" t="s">
        <v>1346</v>
      </c>
      <c r="K133" s="72">
        <v>1205900001515</v>
      </c>
      <c r="L133" s="9" t="s">
        <v>1347</v>
      </c>
      <c r="M133" s="9"/>
      <c r="N133" s="13" t="s">
        <v>839</v>
      </c>
      <c r="P133" s="71">
        <v>58.055430000000001</v>
      </c>
      <c r="Q133" s="71">
        <v>54.400799999999997</v>
      </c>
      <c r="R133" s="71">
        <v>5933012300</v>
      </c>
      <c r="S133" s="71">
        <v>593301001</v>
      </c>
    </row>
    <row r="134" spans="1:19" ht="52.8" x14ac:dyDescent="0.3">
      <c r="A134" s="71">
        <f t="shared" si="3"/>
        <v>130</v>
      </c>
      <c r="B134" s="71" t="s">
        <v>1328</v>
      </c>
      <c r="D134" s="13" t="s">
        <v>840</v>
      </c>
      <c r="E134" s="71">
        <v>2</v>
      </c>
      <c r="F134" s="71" t="s">
        <v>983</v>
      </c>
      <c r="H134" s="71">
        <f t="shared" ref="H134:H194" si="4">SUM(E134)*1.5</f>
        <v>3</v>
      </c>
      <c r="I134" s="71" t="s">
        <v>27</v>
      </c>
      <c r="J134" s="63" t="s">
        <v>1346</v>
      </c>
      <c r="K134" s="72">
        <v>1205900001515</v>
      </c>
      <c r="L134" s="9" t="s">
        <v>1347</v>
      </c>
      <c r="M134" s="9"/>
      <c r="N134" s="13" t="s">
        <v>840</v>
      </c>
      <c r="P134" s="71">
        <v>58.000160000000001</v>
      </c>
      <c r="Q134" s="71">
        <v>54.379199999999997</v>
      </c>
      <c r="R134" s="71">
        <v>5933012300</v>
      </c>
      <c r="S134" s="71">
        <v>593301001</v>
      </c>
    </row>
    <row r="135" spans="1:19" ht="52.8" x14ac:dyDescent="0.3">
      <c r="A135" s="71">
        <f t="shared" ref="A135:A194" si="5">SUM(A134)+1</f>
        <v>131</v>
      </c>
      <c r="B135" s="71" t="s">
        <v>1329</v>
      </c>
      <c r="D135" s="13" t="s">
        <v>841</v>
      </c>
      <c r="E135" s="71">
        <v>1</v>
      </c>
      <c r="F135" s="71" t="s">
        <v>983</v>
      </c>
      <c r="H135" s="71">
        <f t="shared" si="4"/>
        <v>1.5</v>
      </c>
      <c r="I135" s="71" t="s">
        <v>27</v>
      </c>
      <c r="J135" s="63" t="s">
        <v>1346</v>
      </c>
      <c r="K135" s="72">
        <v>1205900001515</v>
      </c>
      <c r="L135" s="9" t="s">
        <v>1347</v>
      </c>
      <c r="M135" s="9"/>
      <c r="N135" s="13" t="s">
        <v>841</v>
      </c>
      <c r="P135" s="71">
        <v>58.066229999999997</v>
      </c>
      <c r="Q135" s="71">
        <v>54.810870000000001</v>
      </c>
      <c r="R135" s="71">
        <v>5933012300</v>
      </c>
      <c r="S135" s="71">
        <v>593301001</v>
      </c>
    </row>
    <row r="136" spans="1:19" ht="52.8" x14ac:dyDescent="0.3">
      <c r="A136" s="71">
        <f t="shared" si="5"/>
        <v>132</v>
      </c>
      <c r="B136" s="71" t="s">
        <v>1330</v>
      </c>
      <c r="D136" s="13" t="s">
        <v>842</v>
      </c>
      <c r="E136" s="71">
        <v>1</v>
      </c>
      <c r="F136" s="71" t="s">
        <v>983</v>
      </c>
      <c r="H136" s="71">
        <f t="shared" si="4"/>
        <v>1.5</v>
      </c>
      <c r="I136" s="71" t="s">
        <v>27</v>
      </c>
      <c r="J136" s="63" t="s">
        <v>1346</v>
      </c>
      <c r="K136" s="72">
        <v>1205900001515</v>
      </c>
      <c r="L136" s="9" t="s">
        <v>1347</v>
      </c>
      <c r="M136" s="9"/>
      <c r="N136" s="13" t="s">
        <v>842</v>
      </c>
      <c r="P136" s="71">
        <v>58.079129999999999</v>
      </c>
      <c r="Q136" s="71">
        <v>54.759979999999999</v>
      </c>
      <c r="R136" s="71">
        <v>5933012300</v>
      </c>
      <c r="S136" s="71">
        <v>593301001</v>
      </c>
    </row>
    <row r="137" spans="1:19" ht="52.8" x14ac:dyDescent="0.3">
      <c r="A137" s="71">
        <f t="shared" si="5"/>
        <v>133</v>
      </c>
      <c r="B137" s="71" t="s">
        <v>1330</v>
      </c>
      <c r="D137" s="13" t="s">
        <v>843</v>
      </c>
      <c r="E137" s="71">
        <v>1</v>
      </c>
      <c r="F137" s="71" t="s">
        <v>983</v>
      </c>
      <c r="H137" s="71">
        <f t="shared" si="4"/>
        <v>1.5</v>
      </c>
      <c r="I137" s="71" t="s">
        <v>27</v>
      </c>
      <c r="J137" s="63" t="s">
        <v>1346</v>
      </c>
      <c r="K137" s="72">
        <v>1205900001515</v>
      </c>
      <c r="L137" s="9" t="s">
        <v>1347</v>
      </c>
      <c r="M137" s="9"/>
      <c r="N137" s="13" t="s">
        <v>843</v>
      </c>
      <c r="P137" s="71">
        <v>58.076320000000003</v>
      </c>
      <c r="Q137" s="71">
        <v>54.754640000000002</v>
      </c>
      <c r="R137" s="71">
        <v>5933012300</v>
      </c>
      <c r="S137" s="71">
        <v>593301001</v>
      </c>
    </row>
    <row r="138" spans="1:19" ht="52.8" x14ac:dyDescent="0.3">
      <c r="A138" s="71">
        <f t="shared" si="5"/>
        <v>134</v>
      </c>
      <c r="B138" s="71" t="s">
        <v>1331</v>
      </c>
      <c r="D138" s="13" t="s">
        <v>844</v>
      </c>
      <c r="E138" s="71">
        <v>1</v>
      </c>
      <c r="F138" s="71" t="s">
        <v>983</v>
      </c>
      <c r="H138" s="71">
        <f t="shared" si="4"/>
        <v>1.5</v>
      </c>
      <c r="I138" s="71" t="s">
        <v>27</v>
      </c>
      <c r="J138" s="63" t="s">
        <v>1346</v>
      </c>
      <c r="K138" s="72">
        <v>1205900001515</v>
      </c>
      <c r="L138" s="9" t="s">
        <v>1347</v>
      </c>
      <c r="M138" s="9"/>
      <c r="N138" s="13" t="s">
        <v>844</v>
      </c>
      <c r="P138" s="71">
        <v>58.102710000000002</v>
      </c>
      <c r="Q138" s="71">
        <v>54.9084</v>
      </c>
      <c r="R138" s="71">
        <v>5933012300</v>
      </c>
      <c r="S138" s="71">
        <v>593301001</v>
      </c>
    </row>
    <row r="139" spans="1:19" ht="52.8" x14ac:dyDescent="0.3">
      <c r="A139" s="71">
        <f t="shared" si="5"/>
        <v>135</v>
      </c>
      <c r="B139" s="71" t="s">
        <v>1332</v>
      </c>
      <c r="D139" s="13" t="s">
        <v>845</v>
      </c>
      <c r="E139" s="71">
        <v>1</v>
      </c>
      <c r="F139" s="71" t="s">
        <v>983</v>
      </c>
      <c r="H139" s="71">
        <f t="shared" si="4"/>
        <v>1.5</v>
      </c>
      <c r="I139" s="71" t="s">
        <v>27</v>
      </c>
      <c r="J139" s="63" t="s">
        <v>1346</v>
      </c>
      <c r="K139" s="72">
        <v>1205900001515</v>
      </c>
      <c r="L139" s="9" t="s">
        <v>1347</v>
      </c>
      <c r="M139" s="9"/>
      <c r="N139" s="13" t="s">
        <v>845</v>
      </c>
      <c r="P139" s="71">
        <v>58.091459999999998</v>
      </c>
      <c r="Q139" s="71">
        <v>54.500459999999997</v>
      </c>
      <c r="R139" s="71">
        <v>5933012300</v>
      </c>
      <c r="S139" s="71">
        <v>593301001</v>
      </c>
    </row>
    <row r="140" spans="1:19" ht="52.8" x14ac:dyDescent="0.3">
      <c r="A140" s="71">
        <f t="shared" si="5"/>
        <v>136</v>
      </c>
      <c r="B140" s="71" t="s">
        <v>1333</v>
      </c>
      <c r="D140" s="13" t="s">
        <v>846</v>
      </c>
      <c r="E140" s="71">
        <v>1</v>
      </c>
      <c r="F140" s="71" t="s">
        <v>983</v>
      </c>
      <c r="H140" s="71">
        <f t="shared" si="4"/>
        <v>1.5</v>
      </c>
      <c r="I140" s="71" t="s">
        <v>27</v>
      </c>
      <c r="J140" s="63" t="s">
        <v>1346</v>
      </c>
      <c r="K140" s="72">
        <v>1205900001515</v>
      </c>
      <c r="L140" s="9" t="s">
        <v>1347</v>
      </c>
      <c r="M140" s="9"/>
      <c r="N140" s="13" t="s">
        <v>846</v>
      </c>
      <c r="P140" s="71">
        <v>58.064039999999999</v>
      </c>
      <c r="Q140" s="71">
        <v>54.51247</v>
      </c>
      <c r="R140" s="71">
        <v>5933012300</v>
      </c>
      <c r="S140" s="71">
        <v>593301001</v>
      </c>
    </row>
    <row r="141" spans="1:19" ht="52.8" x14ac:dyDescent="0.3">
      <c r="A141" s="71">
        <f t="shared" si="5"/>
        <v>137</v>
      </c>
      <c r="B141" s="71" t="s">
        <v>1325</v>
      </c>
      <c r="D141" s="13" t="s">
        <v>847</v>
      </c>
      <c r="E141" s="71">
        <v>1</v>
      </c>
      <c r="F141" s="71" t="s">
        <v>983</v>
      </c>
      <c r="H141" s="71">
        <f t="shared" si="4"/>
        <v>1.5</v>
      </c>
      <c r="I141" s="71" t="s">
        <v>27</v>
      </c>
      <c r="J141" s="63" t="s">
        <v>1346</v>
      </c>
      <c r="K141" s="72">
        <v>1205900001515</v>
      </c>
      <c r="L141" s="9" t="s">
        <v>1347</v>
      </c>
      <c r="M141" s="9"/>
      <c r="N141" s="13" t="s">
        <v>847</v>
      </c>
      <c r="P141" s="71">
        <v>58.189160000000001</v>
      </c>
      <c r="Q141" s="71">
        <v>54.142440000000001</v>
      </c>
      <c r="R141" s="71">
        <v>5933012300</v>
      </c>
      <c r="S141" s="71">
        <v>593301001</v>
      </c>
    </row>
    <row r="142" spans="1:19" ht="52.8" x14ac:dyDescent="0.3">
      <c r="A142" s="71">
        <f t="shared" si="5"/>
        <v>138</v>
      </c>
      <c r="B142" s="71" t="s">
        <v>1334</v>
      </c>
      <c r="D142" s="13" t="s">
        <v>848</v>
      </c>
      <c r="E142" s="71">
        <v>1</v>
      </c>
      <c r="F142" s="71" t="s">
        <v>983</v>
      </c>
      <c r="H142" s="71">
        <f t="shared" si="4"/>
        <v>1.5</v>
      </c>
      <c r="I142" s="71" t="s">
        <v>27</v>
      </c>
      <c r="J142" s="63" t="s">
        <v>1346</v>
      </c>
      <c r="K142" s="72">
        <v>1205900001515</v>
      </c>
      <c r="L142" s="9" t="s">
        <v>1347</v>
      </c>
      <c r="M142" s="9"/>
      <c r="N142" s="13" t="s">
        <v>848</v>
      </c>
      <c r="P142" s="71">
        <v>58.136119999999998</v>
      </c>
      <c r="Q142" s="71">
        <v>54.185040000000001</v>
      </c>
      <c r="R142" s="71">
        <v>5933012300</v>
      </c>
      <c r="S142" s="71">
        <v>593301001</v>
      </c>
    </row>
    <row r="143" spans="1:19" ht="52.8" x14ac:dyDescent="0.3">
      <c r="A143" s="71">
        <f t="shared" si="5"/>
        <v>139</v>
      </c>
      <c r="B143" s="71" t="s">
        <v>1335</v>
      </c>
      <c r="D143" s="13" t="s">
        <v>849</v>
      </c>
      <c r="E143" s="71">
        <v>1</v>
      </c>
      <c r="F143" s="71" t="s">
        <v>983</v>
      </c>
      <c r="H143" s="71">
        <f t="shared" si="4"/>
        <v>1.5</v>
      </c>
      <c r="I143" s="71" t="s">
        <v>27</v>
      </c>
      <c r="J143" s="63" t="s">
        <v>1346</v>
      </c>
      <c r="K143" s="72">
        <v>1205900001515</v>
      </c>
      <c r="L143" s="9" t="s">
        <v>1347</v>
      </c>
      <c r="M143" s="9"/>
      <c r="N143" s="13" t="s">
        <v>849</v>
      </c>
      <c r="P143" s="71">
        <v>58.208329999999997</v>
      </c>
      <c r="Q143" s="71">
        <v>54.164499999999997</v>
      </c>
      <c r="R143" s="71">
        <v>5933012300</v>
      </c>
      <c r="S143" s="71">
        <v>593301001</v>
      </c>
    </row>
    <row r="144" spans="1:19" ht="52.8" x14ac:dyDescent="0.3">
      <c r="A144" s="71">
        <f t="shared" si="5"/>
        <v>140</v>
      </c>
      <c r="B144" s="71" t="s">
        <v>1327</v>
      </c>
      <c r="D144" s="13" t="s">
        <v>850</v>
      </c>
      <c r="E144" s="71">
        <v>1</v>
      </c>
      <c r="F144" s="71" t="s">
        <v>983</v>
      </c>
      <c r="H144" s="71">
        <f t="shared" si="4"/>
        <v>1.5</v>
      </c>
      <c r="I144" s="71" t="s">
        <v>27</v>
      </c>
      <c r="J144" s="63" t="s">
        <v>1346</v>
      </c>
      <c r="K144" s="72">
        <v>1205900001515</v>
      </c>
      <c r="L144" s="9" t="s">
        <v>1347</v>
      </c>
      <c r="M144" s="9"/>
      <c r="N144" s="13" t="s">
        <v>850</v>
      </c>
      <c r="P144" s="71">
        <v>58.109740000000002</v>
      </c>
      <c r="Q144" s="71">
        <v>54.070880000000002</v>
      </c>
      <c r="R144" s="71">
        <v>5933012300</v>
      </c>
      <c r="S144" s="71">
        <v>593301001</v>
      </c>
    </row>
    <row r="145" spans="1:19" ht="52.8" x14ac:dyDescent="0.3">
      <c r="A145" s="71">
        <f t="shared" si="5"/>
        <v>141</v>
      </c>
      <c r="B145" s="71" t="s">
        <v>1336</v>
      </c>
      <c r="D145" s="13" t="s">
        <v>851</v>
      </c>
      <c r="E145" s="71">
        <v>2</v>
      </c>
      <c r="F145" s="71" t="s">
        <v>983</v>
      </c>
      <c r="H145" s="71">
        <f t="shared" si="4"/>
        <v>3</v>
      </c>
      <c r="I145" s="71" t="s">
        <v>27</v>
      </c>
      <c r="J145" s="63" t="s">
        <v>1346</v>
      </c>
      <c r="K145" s="72">
        <v>1205900001515</v>
      </c>
      <c r="L145" s="9" t="s">
        <v>1347</v>
      </c>
      <c r="M145" s="9"/>
      <c r="N145" s="13" t="s">
        <v>851</v>
      </c>
      <c r="P145" s="71">
        <v>58.137869999999999</v>
      </c>
      <c r="Q145" s="71">
        <v>54.385930000000002</v>
      </c>
      <c r="R145" s="71">
        <v>5933012300</v>
      </c>
      <c r="S145" s="71">
        <v>593301001</v>
      </c>
    </row>
    <row r="146" spans="1:19" ht="52.8" x14ac:dyDescent="0.3">
      <c r="A146" s="71">
        <f t="shared" si="5"/>
        <v>142</v>
      </c>
      <c r="B146" s="13" t="s">
        <v>23</v>
      </c>
      <c r="D146" s="13" t="s">
        <v>852</v>
      </c>
      <c r="E146" s="71">
        <v>1</v>
      </c>
      <c r="F146" s="71" t="s">
        <v>983</v>
      </c>
      <c r="H146" s="71">
        <f t="shared" si="4"/>
        <v>1.5</v>
      </c>
      <c r="I146" s="71" t="s">
        <v>27</v>
      </c>
      <c r="J146" s="63" t="s">
        <v>1346</v>
      </c>
      <c r="K146" s="72">
        <v>1205900001515</v>
      </c>
      <c r="L146" s="9" t="s">
        <v>1347</v>
      </c>
      <c r="M146" s="9"/>
      <c r="N146" s="13" t="s">
        <v>852</v>
      </c>
      <c r="P146" s="71">
        <v>58.075659999999999</v>
      </c>
      <c r="Q146" s="71">
        <v>54.672849999999997</v>
      </c>
      <c r="R146" s="71">
        <v>5933012300</v>
      </c>
      <c r="S146" s="71">
        <v>593301001</v>
      </c>
    </row>
    <row r="147" spans="1:19" ht="52.8" x14ac:dyDescent="0.3">
      <c r="A147" s="71">
        <f t="shared" si="5"/>
        <v>143</v>
      </c>
      <c r="B147" s="71" t="s">
        <v>1324</v>
      </c>
      <c r="D147" s="13" t="s">
        <v>853</v>
      </c>
      <c r="E147" s="71">
        <v>2</v>
      </c>
      <c r="F147" s="71" t="s">
        <v>983</v>
      </c>
      <c r="H147" s="71">
        <f t="shared" si="4"/>
        <v>3</v>
      </c>
      <c r="I147" s="71" t="s">
        <v>27</v>
      </c>
      <c r="J147" s="63" t="s">
        <v>1346</v>
      </c>
      <c r="K147" s="72">
        <v>1205900001515</v>
      </c>
      <c r="L147" s="9" t="s">
        <v>1347</v>
      </c>
      <c r="M147" s="9"/>
      <c r="N147" s="13" t="s">
        <v>853</v>
      </c>
      <c r="P147" s="71">
        <v>58.069740000000003</v>
      </c>
      <c r="Q147" s="71">
        <v>54.29034</v>
      </c>
      <c r="R147" s="71">
        <v>5933012300</v>
      </c>
      <c r="S147" s="71">
        <v>593301001</v>
      </c>
    </row>
    <row r="148" spans="1:19" ht="39.6" x14ac:dyDescent="0.3">
      <c r="A148" s="71">
        <f t="shared" si="5"/>
        <v>144</v>
      </c>
      <c r="B148" s="13" t="s">
        <v>23</v>
      </c>
      <c r="D148" s="13" t="s">
        <v>854</v>
      </c>
      <c r="E148" s="71">
        <v>2</v>
      </c>
      <c r="F148" s="71" t="s">
        <v>983</v>
      </c>
      <c r="H148" s="71">
        <f t="shared" si="4"/>
        <v>3</v>
      </c>
      <c r="I148" s="71" t="s">
        <v>27</v>
      </c>
      <c r="J148" s="13" t="s">
        <v>895</v>
      </c>
      <c r="K148" s="73">
        <v>1027809237796</v>
      </c>
      <c r="L148" s="13" t="s">
        <v>1348</v>
      </c>
      <c r="N148" s="13" t="s">
        <v>854</v>
      </c>
      <c r="P148" s="71">
        <v>58.0779</v>
      </c>
      <c r="Q148" s="71">
        <v>54.650709999999997</v>
      </c>
      <c r="R148" s="71">
        <v>7825706086</v>
      </c>
      <c r="S148" s="71" t="s">
        <v>1456</v>
      </c>
    </row>
    <row r="149" spans="1:19" ht="52.8" x14ac:dyDescent="0.3">
      <c r="A149" s="71">
        <f t="shared" si="5"/>
        <v>145</v>
      </c>
      <c r="B149" s="71" t="s">
        <v>1337</v>
      </c>
      <c r="D149" s="13" t="s">
        <v>855</v>
      </c>
      <c r="E149" s="71">
        <v>2</v>
      </c>
      <c r="F149" s="71" t="s">
        <v>983</v>
      </c>
      <c r="H149" s="71">
        <f t="shared" si="4"/>
        <v>3</v>
      </c>
      <c r="I149" s="71" t="s">
        <v>27</v>
      </c>
      <c r="J149" s="63" t="s">
        <v>1346</v>
      </c>
      <c r="K149" s="72">
        <v>1205900001515</v>
      </c>
      <c r="L149" s="9" t="s">
        <v>1347</v>
      </c>
      <c r="M149" s="9"/>
      <c r="N149" s="13" t="s">
        <v>855</v>
      </c>
      <c r="P149" s="71">
        <v>58.147359999999999</v>
      </c>
      <c r="Q149" s="71">
        <v>54.836889999999997</v>
      </c>
      <c r="R149" s="71">
        <v>5933012300</v>
      </c>
      <c r="S149" s="71">
        <v>593301001</v>
      </c>
    </row>
    <row r="150" spans="1:19" ht="52.8" x14ac:dyDescent="0.3">
      <c r="A150" s="71">
        <f t="shared" si="5"/>
        <v>146</v>
      </c>
      <c r="B150" s="71" t="s">
        <v>1338</v>
      </c>
      <c r="D150" s="13" t="s">
        <v>856</v>
      </c>
      <c r="E150" s="71">
        <v>2</v>
      </c>
      <c r="F150" s="71" t="s">
        <v>983</v>
      </c>
      <c r="H150" s="71">
        <f t="shared" si="4"/>
        <v>3</v>
      </c>
      <c r="I150" s="71" t="s">
        <v>27</v>
      </c>
      <c r="J150" s="63" t="s">
        <v>1346</v>
      </c>
      <c r="K150" s="72">
        <v>1205900001515</v>
      </c>
      <c r="L150" s="9" t="s">
        <v>1347</v>
      </c>
      <c r="M150" s="9"/>
      <c r="N150" s="13" t="s">
        <v>856</v>
      </c>
      <c r="P150" s="71">
        <v>58.218049999999998</v>
      </c>
      <c r="Q150" s="71">
        <v>53.946249999999999</v>
      </c>
      <c r="R150" s="71">
        <v>5933012300</v>
      </c>
      <c r="S150" s="71">
        <v>593301001</v>
      </c>
    </row>
    <row r="151" spans="1:19" ht="26.4" x14ac:dyDescent="0.3">
      <c r="A151" s="71">
        <f t="shared" si="5"/>
        <v>147</v>
      </c>
      <c r="B151" s="13" t="s">
        <v>23</v>
      </c>
      <c r="D151" s="13" t="s">
        <v>857</v>
      </c>
      <c r="E151" s="71">
        <v>2</v>
      </c>
      <c r="F151" s="71" t="s">
        <v>983</v>
      </c>
      <c r="H151" s="71">
        <f t="shared" si="4"/>
        <v>3</v>
      </c>
      <c r="I151" s="71" t="s">
        <v>27</v>
      </c>
      <c r="J151" s="13" t="s">
        <v>961</v>
      </c>
      <c r="K151" s="72">
        <v>1155958026520</v>
      </c>
      <c r="L151" s="9" t="s">
        <v>1398</v>
      </c>
      <c r="N151" s="13" t="s">
        <v>857</v>
      </c>
      <c r="P151" s="71">
        <v>58.081670000000003</v>
      </c>
      <c r="Q151" s="71">
        <v>54.65925</v>
      </c>
      <c r="R151" s="13">
        <v>5933009346</v>
      </c>
      <c r="S151" s="71">
        <v>593301001</v>
      </c>
    </row>
    <row r="152" spans="1:19" ht="39.6" x14ac:dyDescent="0.3">
      <c r="A152" s="71">
        <f t="shared" si="5"/>
        <v>148</v>
      </c>
      <c r="B152" s="13" t="s">
        <v>23</v>
      </c>
      <c r="D152" s="13" t="s">
        <v>858</v>
      </c>
      <c r="E152" s="71">
        <v>1</v>
      </c>
      <c r="F152" s="71" t="s">
        <v>983</v>
      </c>
      <c r="H152" s="71">
        <f t="shared" si="4"/>
        <v>1.5</v>
      </c>
      <c r="I152" s="71" t="s">
        <v>27</v>
      </c>
      <c r="J152" s="13" t="s">
        <v>962</v>
      </c>
      <c r="K152" s="73">
        <v>1165958058298</v>
      </c>
      <c r="L152" s="62" t="s">
        <v>1399</v>
      </c>
      <c r="N152" s="13" t="s">
        <v>858</v>
      </c>
      <c r="P152" s="71">
        <v>58.075850000000003</v>
      </c>
      <c r="Q152" s="71">
        <v>54.659979999999997</v>
      </c>
      <c r="R152" s="71">
        <v>5906137557</v>
      </c>
      <c r="S152" s="71">
        <v>598101001</v>
      </c>
    </row>
    <row r="153" spans="1:19" ht="52.8" x14ac:dyDescent="0.3">
      <c r="A153" s="71">
        <f t="shared" si="5"/>
        <v>149</v>
      </c>
      <c r="B153" s="13" t="s">
        <v>23</v>
      </c>
      <c r="D153" s="13" t="s">
        <v>859</v>
      </c>
      <c r="E153" s="71">
        <v>1</v>
      </c>
      <c r="F153" s="71" t="s">
        <v>983</v>
      </c>
      <c r="H153" s="71">
        <f t="shared" si="4"/>
        <v>1.5</v>
      </c>
      <c r="I153" s="71" t="s">
        <v>27</v>
      </c>
      <c r="J153" s="13" t="s">
        <v>963</v>
      </c>
      <c r="K153" s="73">
        <v>1216600016170</v>
      </c>
      <c r="L153" s="63" t="s">
        <v>1400</v>
      </c>
      <c r="N153" s="13" t="s">
        <v>859</v>
      </c>
      <c r="P153" s="71">
        <v>58.089700000000001</v>
      </c>
      <c r="Q153" s="71">
        <v>54.653239999999997</v>
      </c>
      <c r="R153" s="13">
        <v>6658542733</v>
      </c>
      <c r="S153" s="13" t="s">
        <v>1481</v>
      </c>
    </row>
    <row r="154" spans="1:19" ht="52.8" x14ac:dyDescent="0.3">
      <c r="A154" s="71">
        <f t="shared" si="5"/>
        <v>150</v>
      </c>
      <c r="B154" s="13" t="s">
        <v>23</v>
      </c>
      <c r="D154" s="13" t="s">
        <v>860</v>
      </c>
      <c r="E154" s="71">
        <v>1</v>
      </c>
      <c r="F154" s="71" t="s">
        <v>983</v>
      </c>
      <c r="H154" s="71">
        <f t="shared" si="4"/>
        <v>1.5</v>
      </c>
      <c r="I154" s="71" t="s">
        <v>27</v>
      </c>
      <c r="J154" s="13" t="s">
        <v>964</v>
      </c>
      <c r="K154" s="72">
        <v>1215900024537</v>
      </c>
      <c r="L154" s="9" t="s">
        <v>1401</v>
      </c>
      <c r="N154" s="13" t="s">
        <v>860</v>
      </c>
      <c r="P154" s="71">
        <v>58.08793</v>
      </c>
      <c r="Q154" s="71">
        <v>54.662329999999997</v>
      </c>
      <c r="R154" s="13">
        <v>5981009586</v>
      </c>
      <c r="S154" s="71">
        <v>598101001</v>
      </c>
    </row>
    <row r="155" spans="1:19" ht="26.4" x14ac:dyDescent="0.3">
      <c r="A155" s="71">
        <f t="shared" si="5"/>
        <v>151</v>
      </c>
      <c r="B155" s="71" t="s">
        <v>1325</v>
      </c>
      <c r="D155" s="13" t="s">
        <v>861</v>
      </c>
      <c r="E155" s="71">
        <v>2</v>
      </c>
      <c r="F155" s="71" t="s">
        <v>983</v>
      </c>
      <c r="H155" s="71">
        <f t="shared" si="4"/>
        <v>3</v>
      </c>
      <c r="I155" s="71" t="s">
        <v>27</v>
      </c>
      <c r="J155" s="13" t="s">
        <v>965</v>
      </c>
      <c r="K155" s="72">
        <v>1025902156499</v>
      </c>
      <c r="L155" s="9" t="s">
        <v>1402</v>
      </c>
      <c r="N155" s="13" t="s">
        <v>861</v>
      </c>
      <c r="P155" s="71">
        <v>58.186120000000003</v>
      </c>
      <c r="Q155" s="71">
        <v>54.137180000000001</v>
      </c>
      <c r="R155" s="13">
        <v>5933110120</v>
      </c>
      <c r="S155" s="71">
        <v>593301001</v>
      </c>
    </row>
    <row r="156" spans="1:19" ht="39.6" x14ac:dyDescent="0.3">
      <c r="A156" s="71">
        <f t="shared" si="5"/>
        <v>152</v>
      </c>
      <c r="B156" s="71" t="s">
        <v>151</v>
      </c>
      <c r="D156" s="13" t="s">
        <v>862</v>
      </c>
      <c r="E156" s="71">
        <v>1</v>
      </c>
      <c r="F156" s="71" t="s">
        <v>983</v>
      </c>
      <c r="H156" s="71">
        <f t="shared" si="4"/>
        <v>1.5</v>
      </c>
      <c r="I156" s="71" t="s">
        <v>27</v>
      </c>
      <c r="J156" s="13" t="s">
        <v>966</v>
      </c>
      <c r="K156" s="73">
        <v>1035900075551</v>
      </c>
      <c r="L156" s="63" t="s">
        <v>1403</v>
      </c>
      <c r="N156" s="13" t="s">
        <v>862</v>
      </c>
      <c r="P156" s="71">
        <v>58.160029999999999</v>
      </c>
      <c r="Q156" s="71">
        <v>54.624079999999999</v>
      </c>
      <c r="R156" s="13">
        <v>5902142193</v>
      </c>
      <c r="S156" s="71">
        <v>590801001</v>
      </c>
    </row>
    <row r="157" spans="1:19" ht="39.6" x14ac:dyDescent="0.3">
      <c r="A157" s="71">
        <f t="shared" si="5"/>
        <v>153</v>
      </c>
      <c r="B157" s="13" t="s">
        <v>23</v>
      </c>
      <c r="D157" s="13" t="s">
        <v>863</v>
      </c>
      <c r="E157" s="71">
        <v>2</v>
      </c>
      <c r="F157" s="71" t="s">
        <v>983</v>
      </c>
      <c r="H157" s="71">
        <f t="shared" si="4"/>
        <v>3</v>
      </c>
      <c r="I157" s="71" t="s">
        <v>27</v>
      </c>
      <c r="J157" s="13" t="s">
        <v>967</v>
      </c>
      <c r="K157" s="72">
        <v>304593321500044</v>
      </c>
      <c r="L157" s="9" t="s">
        <v>1404</v>
      </c>
      <c r="N157" s="13" t="s">
        <v>863</v>
      </c>
      <c r="P157" s="71">
        <v>58.092669999999998</v>
      </c>
      <c r="Q157" s="71">
        <v>54.65898</v>
      </c>
      <c r="R157" s="64">
        <v>593300043869</v>
      </c>
    </row>
    <row r="158" spans="1:19" ht="39.6" x14ac:dyDescent="0.3">
      <c r="A158" s="71">
        <f t="shared" si="5"/>
        <v>154</v>
      </c>
      <c r="B158" s="13" t="s">
        <v>23</v>
      </c>
      <c r="D158" s="13" t="s">
        <v>864</v>
      </c>
      <c r="E158" s="71">
        <v>1</v>
      </c>
      <c r="F158" s="71" t="s">
        <v>983</v>
      </c>
      <c r="H158" s="71">
        <f t="shared" si="4"/>
        <v>1.5</v>
      </c>
      <c r="I158" s="71" t="s">
        <v>27</v>
      </c>
      <c r="J158" s="13" t="s">
        <v>906</v>
      </c>
      <c r="K158" s="73">
        <v>1065933001243</v>
      </c>
      <c r="L158" s="9" t="s">
        <v>1359</v>
      </c>
      <c r="N158" s="13" t="s">
        <v>864</v>
      </c>
      <c r="P158" s="71">
        <v>58.081650000000003</v>
      </c>
      <c r="Q158" s="71">
        <v>54.638100000000001</v>
      </c>
      <c r="R158" s="74">
        <v>5933004637</v>
      </c>
      <c r="S158" s="71">
        <v>593301001</v>
      </c>
    </row>
    <row r="159" spans="1:19" ht="39.6" x14ac:dyDescent="0.3">
      <c r="A159" s="71">
        <f t="shared" si="5"/>
        <v>155</v>
      </c>
      <c r="B159" s="13" t="s">
        <v>23</v>
      </c>
      <c r="D159" s="13" t="s">
        <v>865</v>
      </c>
      <c r="E159" s="71">
        <v>1</v>
      </c>
      <c r="F159" s="71" t="s">
        <v>983</v>
      </c>
      <c r="H159" s="71">
        <f t="shared" si="4"/>
        <v>1.5</v>
      </c>
      <c r="I159" s="71" t="s">
        <v>27</v>
      </c>
      <c r="J159" s="13" t="s">
        <v>906</v>
      </c>
      <c r="K159" s="73">
        <v>1065933001243</v>
      </c>
      <c r="L159" s="9" t="s">
        <v>1359</v>
      </c>
      <c r="N159" s="13" t="s">
        <v>865</v>
      </c>
      <c r="P159" s="71">
        <v>58.076729999999998</v>
      </c>
      <c r="Q159" s="71">
        <v>54.656950000000002</v>
      </c>
      <c r="R159" s="74">
        <v>5933004637</v>
      </c>
      <c r="S159" s="71">
        <v>593301001</v>
      </c>
    </row>
    <row r="160" spans="1:19" ht="26.4" x14ac:dyDescent="0.3">
      <c r="A160" s="71">
        <f t="shared" si="5"/>
        <v>156</v>
      </c>
      <c r="B160" s="71" t="s">
        <v>151</v>
      </c>
      <c r="D160" s="13" t="s">
        <v>866</v>
      </c>
      <c r="E160" s="71">
        <v>1</v>
      </c>
      <c r="F160" s="71" t="s">
        <v>983</v>
      </c>
      <c r="H160" s="71">
        <f t="shared" si="4"/>
        <v>1.5</v>
      </c>
      <c r="I160" s="71" t="s">
        <v>27</v>
      </c>
      <c r="J160" s="13" t="s">
        <v>906</v>
      </c>
      <c r="K160" s="73">
        <v>1065933001243</v>
      </c>
      <c r="L160" s="9" t="s">
        <v>1359</v>
      </c>
      <c r="N160" s="13" t="s">
        <v>866</v>
      </c>
      <c r="P160" s="71">
        <v>58.159190000000002</v>
      </c>
      <c r="Q160" s="71">
        <v>54.624270000000003</v>
      </c>
      <c r="R160" s="74">
        <v>5933004637</v>
      </c>
      <c r="S160" s="71">
        <v>593301001</v>
      </c>
    </row>
    <row r="161" spans="1:19" ht="39.6" x14ac:dyDescent="0.3">
      <c r="A161" s="71">
        <f t="shared" si="5"/>
        <v>157</v>
      </c>
      <c r="B161" s="71" t="s">
        <v>151</v>
      </c>
      <c r="D161" s="13" t="s">
        <v>867</v>
      </c>
      <c r="E161" s="71">
        <v>1</v>
      </c>
      <c r="F161" s="71" t="s">
        <v>983</v>
      </c>
      <c r="H161" s="71">
        <f t="shared" si="4"/>
        <v>1.5</v>
      </c>
      <c r="I161" s="71" t="s">
        <v>27</v>
      </c>
      <c r="J161" s="13" t="s">
        <v>895</v>
      </c>
      <c r="K161" s="73">
        <v>1027809237796</v>
      </c>
      <c r="L161" s="13" t="s">
        <v>1348</v>
      </c>
      <c r="N161" s="13" t="s">
        <v>867</v>
      </c>
      <c r="P161" s="71">
        <v>58.156619999999997</v>
      </c>
      <c r="Q161" s="71">
        <v>54.625039999999998</v>
      </c>
      <c r="R161" s="71">
        <v>7825706086</v>
      </c>
      <c r="S161" s="71" t="s">
        <v>1456</v>
      </c>
    </row>
    <row r="162" spans="1:19" ht="52.8" x14ac:dyDescent="0.3">
      <c r="A162" s="71">
        <f t="shared" si="5"/>
        <v>158</v>
      </c>
      <c r="B162" s="13" t="s">
        <v>23</v>
      </c>
      <c r="D162" s="13" t="s">
        <v>868</v>
      </c>
      <c r="E162" s="71">
        <v>1</v>
      </c>
      <c r="F162" s="71" t="s">
        <v>983</v>
      </c>
      <c r="G162" s="71" t="s">
        <v>682</v>
      </c>
      <c r="H162" s="71">
        <f t="shared" si="4"/>
        <v>1.5</v>
      </c>
      <c r="I162" s="71" t="s">
        <v>27</v>
      </c>
      <c r="J162" s="13" t="s">
        <v>913</v>
      </c>
      <c r="K162" s="72">
        <v>1022301598551</v>
      </c>
      <c r="L162" s="9" t="s">
        <v>1341</v>
      </c>
      <c r="N162" s="13" t="s">
        <v>868</v>
      </c>
      <c r="P162" s="71">
        <v>58.078809999999997</v>
      </c>
      <c r="Q162" s="71">
        <v>54.675849999999997</v>
      </c>
      <c r="R162" s="71" t="s">
        <v>1454</v>
      </c>
      <c r="S162" s="71">
        <v>231001001</v>
      </c>
    </row>
    <row r="163" spans="1:19" ht="26.4" x14ac:dyDescent="0.3">
      <c r="A163" s="71">
        <f t="shared" si="5"/>
        <v>159</v>
      </c>
      <c r="B163" s="13" t="s">
        <v>23</v>
      </c>
      <c r="D163" s="13" t="s">
        <v>869</v>
      </c>
      <c r="E163" s="71">
        <v>1</v>
      </c>
      <c r="F163" s="71" t="s">
        <v>983</v>
      </c>
      <c r="H163" s="71">
        <f t="shared" si="4"/>
        <v>1.5</v>
      </c>
      <c r="I163" s="71" t="s">
        <v>27</v>
      </c>
      <c r="J163" s="13" t="s">
        <v>947</v>
      </c>
      <c r="K163" s="72">
        <v>1025902155520</v>
      </c>
      <c r="L163" s="9" t="s">
        <v>1386</v>
      </c>
      <c r="N163" s="13" t="s">
        <v>869</v>
      </c>
      <c r="P163" s="71">
        <v>58.07403</v>
      </c>
      <c r="Q163" s="71">
        <v>54.710250000000002</v>
      </c>
      <c r="R163" s="74">
        <v>5933200159</v>
      </c>
      <c r="S163" s="71">
        <v>593301001</v>
      </c>
    </row>
    <row r="164" spans="1:19" ht="39.6" x14ac:dyDescent="0.3">
      <c r="A164" s="71">
        <f t="shared" si="5"/>
        <v>160</v>
      </c>
      <c r="B164" s="13" t="s">
        <v>23</v>
      </c>
      <c r="D164" s="13" t="s">
        <v>870</v>
      </c>
      <c r="E164" s="71">
        <v>1</v>
      </c>
      <c r="F164" s="71" t="s">
        <v>983</v>
      </c>
      <c r="H164" s="71">
        <f t="shared" si="4"/>
        <v>1.5</v>
      </c>
      <c r="I164" s="71" t="s">
        <v>27</v>
      </c>
      <c r="J164" s="13" t="s">
        <v>947</v>
      </c>
      <c r="K164" s="72">
        <v>1025902155520</v>
      </c>
      <c r="L164" s="9" t="s">
        <v>1386</v>
      </c>
      <c r="N164" s="13" t="s">
        <v>870</v>
      </c>
      <c r="P164" s="71">
        <v>58.086100000000002</v>
      </c>
      <c r="Q164" s="71">
        <v>54.626060000000003</v>
      </c>
      <c r="R164" s="74">
        <v>5933200159</v>
      </c>
      <c r="S164" s="71">
        <v>593301001</v>
      </c>
    </row>
    <row r="165" spans="1:19" ht="26.4" x14ac:dyDescent="0.3">
      <c r="A165" s="71">
        <f t="shared" si="5"/>
        <v>161</v>
      </c>
      <c r="B165" s="13" t="s">
        <v>23</v>
      </c>
      <c r="D165" s="13" t="s">
        <v>871</v>
      </c>
      <c r="E165" s="71">
        <v>1</v>
      </c>
      <c r="F165" s="71" t="s">
        <v>983</v>
      </c>
      <c r="H165" s="71">
        <f t="shared" si="4"/>
        <v>1.5</v>
      </c>
      <c r="I165" s="71" t="s">
        <v>27</v>
      </c>
      <c r="J165" s="13" t="s">
        <v>968</v>
      </c>
      <c r="K165" s="73">
        <v>307593328200016</v>
      </c>
      <c r="L165" s="13" t="s">
        <v>1405</v>
      </c>
      <c r="N165" s="13" t="s">
        <v>871</v>
      </c>
      <c r="P165" s="71">
        <v>58.08155</v>
      </c>
      <c r="Q165" s="71">
        <v>54.6691</v>
      </c>
      <c r="R165" s="61">
        <v>593701337263</v>
      </c>
    </row>
    <row r="166" spans="1:19" ht="39.6" x14ac:dyDescent="0.3">
      <c r="A166" s="71">
        <f t="shared" si="5"/>
        <v>162</v>
      </c>
      <c r="B166" s="13" t="s">
        <v>23</v>
      </c>
      <c r="D166" s="13" t="s">
        <v>872</v>
      </c>
      <c r="E166" s="71">
        <v>1</v>
      </c>
      <c r="F166" s="71" t="s">
        <v>983</v>
      </c>
      <c r="H166" s="71">
        <f t="shared" si="4"/>
        <v>1.5</v>
      </c>
      <c r="I166" s="71" t="s">
        <v>27</v>
      </c>
      <c r="J166" s="13" t="s">
        <v>969</v>
      </c>
      <c r="K166" s="72">
        <v>315595800052337</v>
      </c>
      <c r="L166" s="9" t="s">
        <v>1406</v>
      </c>
      <c r="N166" s="13" t="s">
        <v>872</v>
      </c>
      <c r="P166" s="71">
        <v>58.06897</v>
      </c>
      <c r="Q166" s="71">
        <v>54.649439999999998</v>
      </c>
      <c r="R166" s="61">
        <v>593300041149</v>
      </c>
    </row>
    <row r="167" spans="1:19" ht="26.4" x14ac:dyDescent="0.3">
      <c r="A167" s="71">
        <f t="shared" si="5"/>
        <v>163</v>
      </c>
      <c r="B167" s="13" t="s">
        <v>23</v>
      </c>
      <c r="D167" s="13" t="s">
        <v>873</v>
      </c>
      <c r="E167" s="71">
        <v>1</v>
      </c>
      <c r="F167" s="71" t="s">
        <v>983</v>
      </c>
      <c r="H167" s="71">
        <f t="shared" si="4"/>
        <v>1.5</v>
      </c>
      <c r="I167" s="71" t="s">
        <v>27</v>
      </c>
      <c r="J167" s="13" t="s">
        <v>970</v>
      </c>
      <c r="K167" s="72">
        <v>308167432500028</v>
      </c>
      <c r="L167" s="9" t="s">
        <v>1407</v>
      </c>
      <c r="N167" s="13" t="s">
        <v>873</v>
      </c>
      <c r="P167" s="71">
        <v>58.07667</v>
      </c>
      <c r="Q167" s="71">
        <v>54.659390000000002</v>
      </c>
      <c r="R167" s="64">
        <v>162602896565</v>
      </c>
    </row>
    <row r="168" spans="1:19" ht="52.8" x14ac:dyDescent="0.3">
      <c r="A168" s="71">
        <f t="shared" si="5"/>
        <v>164</v>
      </c>
      <c r="B168" s="13" t="s">
        <v>23</v>
      </c>
      <c r="D168" s="13" t="s">
        <v>874</v>
      </c>
      <c r="E168" s="71">
        <v>1</v>
      </c>
      <c r="F168" s="71" t="s">
        <v>983</v>
      </c>
      <c r="H168" s="71">
        <f t="shared" si="4"/>
        <v>1.5</v>
      </c>
      <c r="I168" s="71" t="s">
        <v>27</v>
      </c>
      <c r="J168" s="63" t="s">
        <v>1346</v>
      </c>
      <c r="K168" s="72">
        <v>1205900001515</v>
      </c>
      <c r="L168" s="9" t="s">
        <v>1347</v>
      </c>
      <c r="M168" s="9"/>
      <c r="N168" s="13" t="s">
        <v>874</v>
      </c>
      <c r="P168" s="71">
        <v>58.077460000000002</v>
      </c>
      <c r="Q168" s="71">
        <v>54.678199999999997</v>
      </c>
      <c r="R168" s="71">
        <v>5933012300</v>
      </c>
      <c r="S168" s="71">
        <v>593301001</v>
      </c>
    </row>
    <row r="169" spans="1:19" ht="66" x14ac:dyDescent="0.3">
      <c r="A169" s="71">
        <f t="shared" si="5"/>
        <v>165</v>
      </c>
      <c r="B169" s="13" t="s">
        <v>23</v>
      </c>
      <c r="D169" s="13" t="s">
        <v>875</v>
      </c>
      <c r="E169" s="71">
        <v>1</v>
      </c>
      <c r="F169" s="71" t="s">
        <v>983</v>
      </c>
      <c r="H169" s="71">
        <f t="shared" si="4"/>
        <v>1.5</v>
      </c>
      <c r="I169" s="71" t="s">
        <v>27</v>
      </c>
      <c r="J169" s="13" t="s">
        <v>971</v>
      </c>
      <c r="K169" s="72">
        <v>1105933000282</v>
      </c>
      <c r="L169" s="9" t="s">
        <v>1408</v>
      </c>
      <c r="N169" s="13" t="s">
        <v>875</v>
      </c>
      <c r="P169" s="71">
        <v>58.053780000000003</v>
      </c>
      <c r="Q169" s="71">
        <v>54.634950000000003</v>
      </c>
      <c r="R169" s="13">
        <v>5933007532</v>
      </c>
      <c r="S169" s="71">
        <v>593301001</v>
      </c>
    </row>
    <row r="170" spans="1:19" ht="66" x14ac:dyDescent="0.3">
      <c r="A170" s="71">
        <f t="shared" si="5"/>
        <v>166</v>
      </c>
      <c r="B170" s="71" t="s">
        <v>151</v>
      </c>
      <c r="D170" s="13" t="s">
        <v>876</v>
      </c>
      <c r="E170" s="71">
        <v>1</v>
      </c>
      <c r="F170" s="71" t="s">
        <v>983</v>
      </c>
      <c r="H170" s="71">
        <f t="shared" si="4"/>
        <v>1.5</v>
      </c>
      <c r="I170" s="71" t="s">
        <v>27</v>
      </c>
      <c r="J170" s="13" t="s">
        <v>972</v>
      </c>
      <c r="K170" s="72">
        <v>1025902155751</v>
      </c>
      <c r="L170" s="9" t="s">
        <v>1380</v>
      </c>
      <c r="N170" s="13" t="s">
        <v>876</v>
      </c>
      <c r="P170" s="71">
        <v>58.156849999999999</v>
      </c>
      <c r="Q170" s="71">
        <v>54.622630000000001</v>
      </c>
      <c r="R170" s="13">
        <v>5933180311</v>
      </c>
      <c r="S170" s="71">
        <v>593301001</v>
      </c>
    </row>
    <row r="171" spans="1:19" ht="66" x14ac:dyDescent="0.3">
      <c r="A171" s="71">
        <f t="shared" si="5"/>
        <v>167</v>
      </c>
      <c r="B171" s="71" t="s">
        <v>158</v>
      </c>
      <c r="D171" s="13" t="s">
        <v>877</v>
      </c>
      <c r="E171" s="71">
        <v>1</v>
      </c>
      <c r="F171" s="71" t="s">
        <v>983</v>
      </c>
      <c r="H171" s="71">
        <f t="shared" si="4"/>
        <v>1.5</v>
      </c>
      <c r="I171" s="71" t="s">
        <v>27</v>
      </c>
      <c r="J171" s="13" t="s">
        <v>972</v>
      </c>
      <c r="K171" s="72">
        <v>1025902155751</v>
      </c>
      <c r="L171" s="9" t="s">
        <v>1380</v>
      </c>
      <c r="N171" s="13" t="s">
        <v>877</v>
      </c>
      <c r="P171" s="71">
        <v>58.206710000000001</v>
      </c>
      <c r="Q171" s="71">
        <v>54.697560000000003</v>
      </c>
      <c r="R171" s="13">
        <v>5933180311</v>
      </c>
      <c r="S171" s="71">
        <v>593301001</v>
      </c>
    </row>
    <row r="172" spans="1:19" ht="39.6" x14ac:dyDescent="0.3">
      <c r="A172" s="71">
        <f t="shared" si="5"/>
        <v>168</v>
      </c>
      <c r="B172" s="13" t="s">
        <v>23</v>
      </c>
      <c r="D172" s="13" t="s">
        <v>878</v>
      </c>
      <c r="E172" s="71">
        <v>1</v>
      </c>
      <c r="F172" s="71" t="s">
        <v>984</v>
      </c>
      <c r="H172" s="71">
        <f t="shared" si="4"/>
        <v>1.5</v>
      </c>
      <c r="I172" s="71" t="s">
        <v>27</v>
      </c>
      <c r="J172" s="13" t="s">
        <v>973</v>
      </c>
      <c r="K172" s="73">
        <v>1085905006329</v>
      </c>
      <c r="L172" s="63" t="s">
        <v>1409</v>
      </c>
      <c r="N172" s="13" t="s">
        <v>878</v>
      </c>
      <c r="P172" s="71">
        <v>58.079569999999997</v>
      </c>
      <c r="Q172" s="71">
        <v>54.64622</v>
      </c>
      <c r="R172" s="13">
        <v>5905263742</v>
      </c>
      <c r="S172" s="71">
        <v>590501001</v>
      </c>
    </row>
    <row r="173" spans="1:19" ht="66" x14ac:dyDescent="0.3">
      <c r="A173" s="71">
        <f t="shared" si="5"/>
        <v>169</v>
      </c>
      <c r="B173" s="71" t="s">
        <v>596</v>
      </c>
      <c r="D173" s="13" t="s">
        <v>879</v>
      </c>
      <c r="E173" s="71">
        <v>1</v>
      </c>
      <c r="F173" s="71" t="s">
        <v>983</v>
      </c>
      <c r="H173" s="71">
        <f t="shared" si="4"/>
        <v>1.5</v>
      </c>
      <c r="I173" s="71" t="s">
        <v>27</v>
      </c>
      <c r="J173" s="13" t="s">
        <v>972</v>
      </c>
      <c r="K173" s="72">
        <v>1025902155751</v>
      </c>
      <c r="L173" s="9" t="s">
        <v>1380</v>
      </c>
      <c r="N173" s="13" t="s">
        <v>879</v>
      </c>
      <c r="P173" s="71">
        <v>58.0291</v>
      </c>
      <c r="Q173" s="71">
        <v>54.601480000000002</v>
      </c>
      <c r="R173" s="13">
        <v>5933180311</v>
      </c>
      <c r="S173" s="71">
        <v>593301001</v>
      </c>
    </row>
    <row r="174" spans="1:19" ht="66" x14ac:dyDescent="0.3">
      <c r="A174" s="71">
        <f t="shared" si="5"/>
        <v>170</v>
      </c>
      <c r="B174" s="71" t="s">
        <v>1336</v>
      </c>
      <c r="D174" s="13" t="s">
        <v>880</v>
      </c>
      <c r="E174" s="71">
        <v>1</v>
      </c>
      <c r="F174" s="71" t="s">
        <v>983</v>
      </c>
      <c r="H174" s="71">
        <f t="shared" si="4"/>
        <v>1.5</v>
      </c>
      <c r="I174" s="71" t="s">
        <v>27</v>
      </c>
      <c r="J174" s="13" t="s">
        <v>972</v>
      </c>
      <c r="K174" s="72">
        <v>1025902155751</v>
      </c>
      <c r="L174" s="9" t="s">
        <v>1380</v>
      </c>
      <c r="N174" s="13" t="s">
        <v>880</v>
      </c>
      <c r="P174" s="71">
        <v>58.186950000000003</v>
      </c>
      <c r="Q174" s="71">
        <v>54.386490000000002</v>
      </c>
      <c r="R174" s="13">
        <v>5933180311</v>
      </c>
      <c r="S174" s="71">
        <v>593301001</v>
      </c>
    </row>
    <row r="175" spans="1:19" ht="66" x14ac:dyDescent="0.3">
      <c r="A175" s="71">
        <f t="shared" si="5"/>
        <v>171</v>
      </c>
      <c r="B175" s="71" t="s">
        <v>1324</v>
      </c>
      <c r="D175" s="13" t="s">
        <v>881</v>
      </c>
      <c r="E175" s="71">
        <v>1</v>
      </c>
      <c r="F175" s="71" t="s">
        <v>983</v>
      </c>
      <c r="H175" s="71">
        <f t="shared" si="4"/>
        <v>1.5</v>
      </c>
      <c r="I175" s="71" t="s">
        <v>27</v>
      </c>
      <c r="J175" s="13" t="s">
        <v>972</v>
      </c>
      <c r="K175" s="72">
        <v>1025902155751</v>
      </c>
      <c r="L175" s="9" t="s">
        <v>1380</v>
      </c>
      <c r="N175" s="13" t="s">
        <v>881</v>
      </c>
      <c r="P175" s="71">
        <v>58.068860000000001</v>
      </c>
      <c r="Q175" s="71">
        <v>54.288849999999996</v>
      </c>
      <c r="R175" s="13">
        <v>5933180311</v>
      </c>
      <c r="S175" s="71">
        <v>593301001</v>
      </c>
    </row>
    <row r="176" spans="1:19" ht="66" x14ac:dyDescent="0.3">
      <c r="A176" s="71">
        <f t="shared" si="5"/>
        <v>172</v>
      </c>
      <c r="B176" s="71" t="s">
        <v>1325</v>
      </c>
      <c r="D176" s="13" t="s">
        <v>882</v>
      </c>
      <c r="E176" s="71">
        <v>1</v>
      </c>
      <c r="F176" s="71" t="s">
        <v>983</v>
      </c>
      <c r="H176" s="71">
        <f t="shared" si="4"/>
        <v>1.5</v>
      </c>
      <c r="I176" s="71" t="s">
        <v>27</v>
      </c>
      <c r="J176" s="13" t="s">
        <v>972</v>
      </c>
      <c r="K176" s="72">
        <v>1025902155751</v>
      </c>
      <c r="L176" s="9" t="s">
        <v>1380</v>
      </c>
      <c r="N176" s="13" t="s">
        <v>882</v>
      </c>
      <c r="P176" s="71">
        <v>58.18524</v>
      </c>
      <c r="Q176" s="71">
        <v>54.135669999999998</v>
      </c>
      <c r="R176" s="13">
        <v>5933180311</v>
      </c>
      <c r="S176" s="71">
        <v>593301001</v>
      </c>
    </row>
    <row r="177" spans="1:19" ht="66" x14ac:dyDescent="0.3">
      <c r="A177" s="71">
        <f t="shared" si="5"/>
        <v>173</v>
      </c>
      <c r="B177" s="71" t="s">
        <v>1338</v>
      </c>
      <c r="D177" s="13" t="s">
        <v>856</v>
      </c>
      <c r="E177" s="71">
        <v>1</v>
      </c>
      <c r="F177" s="71" t="s">
        <v>983</v>
      </c>
      <c r="H177" s="71">
        <f t="shared" si="4"/>
        <v>1.5</v>
      </c>
      <c r="I177" s="71" t="s">
        <v>27</v>
      </c>
      <c r="J177" s="13" t="s">
        <v>972</v>
      </c>
      <c r="K177" s="72">
        <v>1025902155751</v>
      </c>
      <c r="L177" s="9" t="s">
        <v>1380</v>
      </c>
      <c r="N177" s="13" t="s">
        <v>856</v>
      </c>
      <c r="P177" s="71">
        <v>58.218060000000001</v>
      </c>
      <c r="Q177" s="71">
        <v>53.946240000000003</v>
      </c>
      <c r="R177" s="13">
        <v>5933180311</v>
      </c>
      <c r="S177" s="71">
        <v>593301001</v>
      </c>
    </row>
    <row r="178" spans="1:19" ht="66" x14ac:dyDescent="0.3">
      <c r="A178" s="71">
        <f t="shared" si="5"/>
        <v>174</v>
      </c>
      <c r="B178" s="13" t="s">
        <v>23</v>
      </c>
      <c r="D178" s="13" t="s">
        <v>883</v>
      </c>
      <c r="E178" s="71">
        <v>1</v>
      </c>
      <c r="F178" s="71" t="s">
        <v>983</v>
      </c>
      <c r="H178" s="71">
        <f t="shared" si="4"/>
        <v>1.5</v>
      </c>
      <c r="I178" s="71" t="s">
        <v>27</v>
      </c>
      <c r="J178" s="13" t="s">
        <v>974</v>
      </c>
      <c r="K178" s="72">
        <v>1025902155751</v>
      </c>
      <c r="L178" s="9" t="s">
        <v>1380</v>
      </c>
      <c r="N178" s="13" t="s">
        <v>883</v>
      </c>
      <c r="P178" s="71">
        <v>58.076779999999999</v>
      </c>
      <c r="Q178" s="71">
        <v>54.673270000000002</v>
      </c>
      <c r="R178" s="13">
        <v>5933180311</v>
      </c>
      <c r="S178" s="71">
        <v>593301001</v>
      </c>
    </row>
    <row r="179" spans="1:19" ht="66" x14ac:dyDescent="0.3">
      <c r="A179" s="71">
        <f t="shared" si="5"/>
        <v>175</v>
      </c>
      <c r="B179" s="13" t="s">
        <v>23</v>
      </c>
      <c r="D179" s="13" t="s">
        <v>884</v>
      </c>
      <c r="E179" s="71">
        <v>1</v>
      </c>
      <c r="F179" s="71" t="s">
        <v>983</v>
      </c>
      <c r="H179" s="71">
        <f t="shared" si="4"/>
        <v>1.5</v>
      </c>
      <c r="I179" s="71" t="s">
        <v>27</v>
      </c>
      <c r="J179" s="13" t="s">
        <v>972</v>
      </c>
      <c r="K179" s="72">
        <v>1025902155751</v>
      </c>
      <c r="L179" s="9" t="s">
        <v>1380</v>
      </c>
      <c r="N179" s="13" t="s">
        <v>884</v>
      </c>
      <c r="P179" s="71">
        <v>58.076949999999997</v>
      </c>
      <c r="Q179" s="71">
        <v>54.657380000000003</v>
      </c>
      <c r="R179" s="13">
        <v>5933180311</v>
      </c>
      <c r="S179" s="71">
        <v>593301001</v>
      </c>
    </row>
    <row r="180" spans="1:19" ht="39.6" x14ac:dyDescent="0.3">
      <c r="A180" s="71">
        <f t="shared" si="5"/>
        <v>176</v>
      </c>
      <c r="B180" s="13" t="s">
        <v>23</v>
      </c>
      <c r="D180" s="13" t="s">
        <v>885</v>
      </c>
      <c r="E180" s="71">
        <v>1</v>
      </c>
      <c r="F180" s="71" t="s">
        <v>983</v>
      </c>
      <c r="H180" s="71">
        <f t="shared" si="4"/>
        <v>1.5</v>
      </c>
      <c r="I180" s="71" t="s">
        <v>27</v>
      </c>
      <c r="J180" s="13" t="s">
        <v>975</v>
      </c>
      <c r="K180" s="72">
        <v>304593331500090</v>
      </c>
      <c r="L180" s="9" t="s">
        <v>23</v>
      </c>
      <c r="N180" s="13" t="s">
        <v>885</v>
      </c>
      <c r="P180" s="71">
        <v>58.075879999999998</v>
      </c>
      <c r="Q180" s="71">
        <v>54.65681</v>
      </c>
      <c r="R180" s="61">
        <v>593303554332</v>
      </c>
    </row>
    <row r="181" spans="1:19" ht="66" x14ac:dyDescent="0.3">
      <c r="A181" s="71">
        <f t="shared" si="5"/>
        <v>177</v>
      </c>
      <c r="B181" s="13" t="s">
        <v>23</v>
      </c>
      <c r="D181" s="13" t="s">
        <v>886</v>
      </c>
      <c r="E181" s="71">
        <v>1</v>
      </c>
      <c r="F181" s="71" t="s">
        <v>984</v>
      </c>
      <c r="H181" s="71">
        <f t="shared" si="4"/>
        <v>1.5</v>
      </c>
      <c r="I181" s="71" t="s">
        <v>27</v>
      </c>
      <c r="J181" s="13" t="s">
        <v>976</v>
      </c>
      <c r="K181" s="73">
        <v>1074345005778</v>
      </c>
      <c r="L181" s="63" t="s">
        <v>1410</v>
      </c>
      <c r="N181" s="13" t="s">
        <v>886</v>
      </c>
      <c r="P181" s="71">
        <v>58.07573</v>
      </c>
      <c r="Q181" s="71">
        <v>54.65692</v>
      </c>
      <c r="R181" s="71">
        <v>4345164751</v>
      </c>
      <c r="S181" s="71">
        <v>772201001</v>
      </c>
    </row>
    <row r="182" spans="1:19" ht="39.6" x14ac:dyDescent="0.3">
      <c r="A182" s="71">
        <f t="shared" si="5"/>
        <v>178</v>
      </c>
      <c r="B182" s="13" t="s">
        <v>23</v>
      </c>
      <c r="D182" s="13" t="s">
        <v>887</v>
      </c>
      <c r="E182" s="71">
        <v>2</v>
      </c>
      <c r="F182" s="71" t="s">
        <v>983</v>
      </c>
      <c r="H182" s="71">
        <f t="shared" si="4"/>
        <v>3</v>
      </c>
      <c r="I182" s="71" t="s">
        <v>27</v>
      </c>
      <c r="J182" s="13" t="s">
        <v>977</v>
      </c>
      <c r="K182" s="72">
        <v>323595800025779</v>
      </c>
      <c r="L182" s="9" t="s">
        <v>1411</v>
      </c>
      <c r="N182" s="13" t="s">
        <v>887</v>
      </c>
      <c r="P182" s="71">
        <v>58.078380000000003</v>
      </c>
      <c r="Q182" s="71">
        <v>54.660490000000003</v>
      </c>
      <c r="R182" s="61">
        <v>590611433961</v>
      </c>
    </row>
    <row r="183" spans="1:19" ht="52.8" x14ac:dyDescent="0.3">
      <c r="A183" s="71">
        <f t="shared" si="5"/>
        <v>179</v>
      </c>
      <c r="B183" s="13" t="s">
        <v>23</v>
      </c>
      <c r="D183" s="13" t="s">
        <v>888</v>
      </c>
      <c r="E183" s="71">
        <v>1</v>
      </c>
      <c r="F183" s="71" t="s">
        <v>983</v>
      </c>
      <c r="H183" s="71">
        <f t="shared" si="4"/>
        <v>1.5</v>
      </c>
      <c r="I183" s="71" t="s">
        <v>27</v>
      </c>
      <c r="J183" s="13" t="s">
        <v>978</v>
      </c>
      <c r="K183" s="73">
        <v>1155958029920</v>
      </c>
      <c r="L183" s="63" t="s">
        <v>1412</v>
      </c>
      <c r="N183" s="13" t="s">
        <v>888</v>
      </c>
      <c r="P183" s="71">
        <v>58.067509999999999</v>
      </c>
      <c r="Q183" s="71">
        <v>54.647269999999999</v>
      </c>
      <c r="R183" s="13">
        <v>5904301280</v>
      </c>
      <c r="S183" s="71">
        <v>590401001</v>
      </c>
    </row>
    <row r="184" spans="1:19" ht="26.4" x14ac:dyDescent="0.3">
      <c r="A184" s="71">
        <f t="shared" si="5"/>
        <v>180</v>
      </c>
      <c r="B184" s="71" t="s">
        <v>158</v>
      </c>
      <c r="D184" s="13" t="s">
        <v>889</v>
      </c>
      <c r="E184" s="71">
        <v>1</v>
      </c>
      <c r="F184" s="71">
        <v>0.75</v>
      </c>
      <c r="H184" s="71">
        <f t="shared" si="4"/>
        <v>1.5</v>
      </c>
      <c r="I184" s="71" t="s">
        <v>27</v>
      </c>
      <c r="J184" s="13" t="s">
        <v>979</v>
      </c>
      <c r="K184" s="72">
        <v>1025900885724</v>
      </c>
      <c r="L184" s="9" t="s">
        <v>1413</v>
      </c>
      <c r="N184" s="13" t="s">
        <v>889</v>
      </c>
      <c r="P184" s="71">
        <v>58.21031</v>
      </c>
      <c r="Q184" s="71">
        <v>54.710259999999998</v>
      </c>
      <c r="R184" s="13">
        <v>5904017215</v>
      </c>
      <c r="S184" s="71">
        <v>594801001</v>
      </c>
    </row>
    <row r="185" spans="1:19" ht="39.6" x14ac:dyDescent="0.3">
      <c r="A185" s="71">
        <f t="shared" si="5"/>
        <v>181</v>
      </c>
      <c r="B185" s="13" t="s">
        <v>23</v>
      </c>
      <c r="D185" s="13" t="s">
        <v>890</v>
      </c>
      <c r="E185" s="71">
        <v>1</v>
      </c>
      <c r="F185" s="71">
        <v>0.75</v>
      </c>
      <c r="H185" s="71">
        <f t="shared" si="4"/>
        <v>1.5</v>
      </c>
      <c r="I185" s="71" t="s">
        <v>27</v>
      </c>
      <c r="J185" s="13" t="s">
        <v>980</v>
      </c>
      <c r="K185" s="73">
        <v>323595800105210</v>
      </c>
      <c r="L185" s="71" t="s">
        <v>23</v>
      </c>
      <c r="N185" s="13" t="s">
        <v>890</v>
      </c>
      <c r="P185" s="71">
        <v>58.075490000000002</v>
      </c>
      <c r="Q185" s="71">
        <v>54.65784</v>
      </c>
      <c r="R185" s="64">
        <v>593302393562</v>
      </c>
    </row>
    <row r="186" spans="1:19" ht="39.6" x14ac:dyDescent="0.3">
      <c r="A186" s="71">
        <f t="shared" si="5"/>
        <v>182</v>
      </c>
      <c r="B186" s="71" t="s">
        <v>158</v>
      </c>
      <c r="D186" s="13" t="s">
        <v>891</v>
      </c>
      <c r="E186" s="71">
        <v>1</v>
      </c>
      <c r="F186" s="71">
        <v>0.75</v>
      </c>
      <c r="H186" s="71">
        <f t="shared" si="4"/>
        <v>1.5</v>
      </c>
      <c r="I186" s="71" t="s">
        <v>27</v>
      </c>
      <c r="J186" s="13" t="s">
        <v>981</v>
      </c>
      <c r="K186" s="73">
        <v>1027809237796</v>
      </c>
      <c r="L186" s="13" t="s">
        <v>1348</v>
      </c>
      <c r="N186" s="13" t="s">
        <v>891</v>
      </c>
      <c r="P186" s="71">
        <v>58.203440000000001</v>
      </c>
      <c r="Q186" s="71">
        <v>54.721879999999999</v>
      </c>
      <c r="R186" s="71">
        <v>7825706086</v>
      </c>
      <c r="S186" s="71" t="s">
        <v>1456</v>
      </c>
    </row>
    <row r="187" spans="1:19" ht="26.4" x14ac:dyDescent="0.3">
      <c r="A187" s="71">
        <f t="shared" si="5"/>
        <v>183</v>
      </c>
      <c r="B187" s="50" t="s">
        <v>151</v>
      </c>
      <c r="C187" s="50">
        <v>267</v>
      </c>
      <c r="D187" s="50" t="s">
        <v>1414</v>
      </c>
      <c r="E187" s="50">
        <v>1</v>
      </c>
      <c r="F187" s="50">
        <v>0.75</v>
      </c>
      <c r="G187" s="50" t="s">
        <v>682</v>
      </c>
      <c r="H187" s="71">
        <f t="shared" si="4"/>
        <v>1.5</v>
      </c>
      <c r="I187" s="71" t="s">
        <v>27</v>
      </c>
      <c r="J187" s="9" t="s">
        <v>1415</v>
      </c>
      <c r="K187" s="72">
        <v>304593330200023</v>
      </c>
      <c r="L187" s="9" t="s">
        <v>1416</v>
      </c>
      <c r="M187" s="50"/>
      <c r="N187" s="50" t="s">
        <v>1414</v>
      </c>
      <c r="O187" s="50"/>
      <c r="P187" s="50" t="s">
        <v>1417</v>
      </c>
      <c r="Q187" s="50" t="s">
        <v>1418</v>
      </c>
      <c r="R187" s="61">
        <v>593300074112</v>
      </c>
    </row>
    <row r="188" spans="1:19" ht="39.6" x14ac:dyDescent="0.3">
      <c r="A188" s="71">
        <f t="shared" si="5"/>
        <v>184</v>
      </c>
      <c r="B188" s="50" t="s">
        <v>1419</v>
      </c>
      <c r="C188" s="50">
        <v>268</v>
      </c>
      <c r="D188" s="9" t="s">
        <v>1420</v>
      </c>
      <c r="E188" s="50">
        <v>1</v>
      </c>
      <c r="F188" s="50">
        <v>0.75</v>
      </c>
      <c r="G188" s="50" t="s">
        <v>1421</v>
      </c>
      <c r="H188" s="71">
        <f t="shared" si="4"/>
        <v>1.5</v>
      </c>
      <c r="I188" s="71" t="s">
        <v>27</v>
      </c>
      <c r="J188" s="9" t="s">
        <v>1422</v>
      </c>
      <c r="K188" s="72">
        <v>1025902155399</v>
      </c>
      <c r="L188" s="9" t="s">
        <v>1423</v>
      </c>
      <c r="M188" s="50"/>
      <c r="N188" s="9" t="s">
        <v>1420</v>
      </c>
      <c r="O188" s="50"/>
      <c r="P188" s="50" t="s">
        <v>1424</v>
      </c>
      <c r="Q188" s="50" t="s">
        <v>1425</v>
      </c>
      <c r="R188" s="74">
        <v>5933271520</v>
      </c>
      <c r="S188" s="71">
        <v>593301001</v>
      </c>
    </row>
    <row r="189" spans="1:19" ht="66" x14ac:dyDescent="0.3">
      <c r="A189" s="71">
        <f t="shared" si="5"/>
        <v>185</v>
      </c>
      <c r="B189" s="50" t="s">
        <v>1426</v>
      </c>
      <c r="C189" s="50">
        <v>269</v>
      </c>
      <c r="D189" s="9" t="s">
        <v>1427</v>
      </c>
      <c r="E189" s="50">
        <v>1</v>
      </c>
      <c r="F189" s="50">
        <v>0.75</v>
      </c>
      <c r="G189" s="50" t="s">
        <v>1421</v>
      </c>
      <c r="H189" s="71">
        <f t="shared" si="4"/>
        <v>1.5</v>
      </c>
      <c r="I189" s="71" t="s">
        <v>27</v>
      </c>
      <c r="J189" s="9" t="s">
        <v>1422</v>
      </c>
      <c r="K189" s="72">
        <v>1025902155399</v>
      </c>
      <c r="L189" s="9" t="s">
        <v>1423</v>
      </c>
      <c r="M189" s="50"/>
      <c r="N189" s="9" t="s">
        <v>1427</v>
      </c>
      <c r="O189" s="50"/>
      <c r="P189" s="50" t="s">
        <v>1428</v>
      </c>
      <c r="Q189" s="50" t="s">
        <v>1429</v>
      </c>
      <c r="R189" s="74">
        <v>5933271520</v>
      </c>
      <c r="S189" s="71">
        <v>5933001001</v>
      </c>
    </row>
    <row r="190" spans="1:19" ht="39.6" x14ac:dyDescent="0.3">
      <c r="A190" s="71">
        <f t="shared" si="5"/>
        <v>186</v>
      </c>
      <c r="B190" s="50" t="s">
        <v>151</v>
      </c>
      <c r="C190" s="50">
        <v>270</v>
      </c>
      <c r="D190" s="9" t="s">
        <v>1430</v>
      </c>
      <c r="E190" s="50">
        <v>1</v>
      </c>
      <c r="F190" s="50">
        <v>0.75</v>
      </c>
      <c r="G190" s="50" t="s">
        <v>1421</v>
      </c>
      <c r="H190" s="71">
        <f t="shared" si="4"/>
        <v>1.5</v>
      </c>
      <c r="I190" s="71" t="s">
        <v>27</v>
      </c>
      <c r="J190" s="9" t="s">
        <v>1422</v>
      </c>
      <c r="K190" s="72">
        <v>1025902155399</v>
      </c>
      <c r="L190" s="9" t="s">
        <v>1423</v>
      </c>
      <c r="M190" s="50"/>
      <c r="N190" s="9" t="s">
        <v>1430</v>
      </c>
      <c r="O190" s="50"/>
      <c r="P190" s="50" t="s">
        <v>1431</v>
      </c>
      <c r="Q190" s="50">
        <v>54634142</v>
      </c>
      <c r="R190" s="74">
        <v>5933271520</v>
      </c>
      <c r="S190" s="71">
        <v>593301001</v>
      </c>
    </row>
    <row r="191" spans="1:19" ht="39.6" x14ac:dyDescent="0.3">
      <c r="A191" s="71">
        <f t="shared" si="5"/>
        <v>187</v>
      </c>
      <c r="B191" s="50" t="s">
        <v>1324</v>
      </c>
      <c r="C191" s="50">
        <v>271</v>
      </c>
      <c r="D191" s="50" t="s">
        <v>1432</v>
      </c>
      <c r="E191" s="50">
        <v>1</v>
      </c>
      <c r="F191" s="50">
        <v>0.75</v>
      </c>
      <c r="G191" s="50" t="s">
        <v>1421</v>
      </c>
      <c r="H191" s="71">
        <f t="shared" si="4"/>
        <v>1.5</v>
      </c>
      <c r="I191" s="71" t="s">
        <v>27</v>
      </c>
      <c r="J191" s="9" t="s">
        <v>1422</v>
      </c>
      <c r="K191" s="72">
        <v>1025902155399</v>
      </c>
      <c r="L191" s="9" t="s">
        <v>1423</v>
      </c>
      <c r="M191" s="50"/>
      <c r="N191" s="50" t="s">
        <v>1432</v>
      </c>
      <c r="O191" s="50"/>
      <c r="P191" s="50" t="s">
        <v>1433</v>
      </c>
      <c r="Q191" s="50" t="s">
        <v>1434</v>
      </c>
      <c r="R191" s="74">
        <v>5933271520</v>
      </c>
      <c r="S191" s="71">
        <v>593301001</v>
      </c>
    </row>
    <row r="192" spans="1:19" ht="26.4" x14ac:dyDescent="0.3">
      <c r="A192" s="71">
        <f t="shared" si="5"/>
        <v>188</v>
      </c>
      <c r="B192" s="50" t="s">
        <v>1324</v>
      </c>
      <c r="C192" s="50">
        <v>272</v>
      </c>
      <c r="D192" s="50" t="s">
        <v>1435</v>
      </c>
      <c r="E192" s="50">
        <v>1</v>
      </c>
      <c r="F192" s="50">
        <v>0.75</v>
      </c>
      <c r="G192" s="50" t="s">
        <v>1421</v>
      </c>
      <c r="H192" s="71">
        <f t="shared" si="4"/>
        <v>1.5</v>
      </c>
      <c r="I192" s="71" t="s">
        <v>27</v>
      </c>
      <c r="J192" s="9" t="s">
        <v>1436</v>
      </c>
      <c r="K192" s="72">
        <v>321595800078465</v>
      </c>
      <c r="L192" s="9" t="s">
        <v>1437</v>
      </c>
      <c r="M192" s="50"/>
      <c r="N192" s="50" t="s">
        <v>1435</v>
      </c>
      <c r="O192" s="50"/>
      <c r="P192" s="50" t="s">
        <v>1438</v>
      </c>
      <c r="Q192" s="50" t="s">
        <v>1439</v>
      </c>
      <c r="R192" s="64">
        <v>593303823497</v>
      </c>
    </row>
    <row r="193" spans="1:18" ht="26.4" x14ac:dyDescent="0.3">
      <c r="A193" s="71">
        <f t="shared" si="5"/>
        <v>189</v>
      </c>
      <c r="B193" s="50" t="s">
        <v>1324</v>
      </c>
      <c r="C193" s="50">
        <v>273</v>
      </c>
      <c r="D193" s="50" t="s">
        <v>1435</v>
      </c>
      <c r="E193" s="50">
        <v>1</v>
      </c>
      <c r="F193" s="50">
        <v>0.75</v>
      </c>
      <c r="G193" s="50" t="s">
        <v>1421</v>
      </c>
      <c r="H193" s="71">
        <f t="shared" si="4"/>
        <v>1.5</v>
      </c>
      <c r="I193" s="71" t="s">
        <v>27</v>
      </c>
      <c r="J193" s="9" t="s">
        <v>1440</v>
      </c>
      <c r="K193" s="72">
        <v>319595800122560</v>
      </c>
      <c r="L193" s="9" t="s">
        <v>1441</v>
      </c>
      <c r="M193" s="50"/>
      <c r="N193" s="50" t="s">
        <v>1435</v>
      </c>
      <c r="O193" s="50"/>
      <c r="P193" s="50" t="s">
        <v>1442</v>
      </c>
      <c r="Q193" s="50" t="s">
        <v>1443</v>
      </c>
      <c r="R193" s="64">
        <v>590775649141</v>
      </c>
    </row>
    <row r="194" spans="1:18" ht="26.4" x14ac:dyDescent="0.3">
      <c r="A194" s="71">
        <f t="shared" si="5"/>
        <v>190</v>
      </c>
      <c r="B194" s="50" t="s">
        <v>23</v>
      </c>
      <c r="C194" s="50">
        <v>274</v>
      </c>
      <c r="D194" s="50" t="s">
        <v>1444</v>
      </c>
      <c r="E194" s="50">
        <v>1</v>
      </c>
      <c r="F194" s="50">
        <v>0.75</v>
      </c>
      <c r="G194" s="50" t="s">
        <v>1421</v>
      </c>
      <c r="H194" s="71">
        <f t="shared" si="4"/>
        <v>1.5</v>
      </c>
      <c r="I194" s="71" t="s">
        <v>27</v>
      </c>
      <c r="J194" s="9" t="s">
        <v>929</v>
      </c>
      <c r="K194" s="72">
        <v>308593303100052</v>
      </c>
      <c r="L194" s="9" t="s">
        <v>1444</v>
      </c>
      <c r="M194" s="50"/>
      <c r="N194" s="50" t="s">
        <v>1444</v>
      </c>
      <c r="O194" s="50"/>
      <c r="P194" s="50" t="s">
        <v>1445</v>
      </c>
      <c r="Q194" s="50" t="s">
        <v>1446</v>
      </c>
      <c r="R194" s="64">
        <v>593301703050</v>
      </c>
    </row>
  </sheetData>
  <autoFilter ref="A4:Q194"/>
  <mergeCells count="5">
    <mergeCell ref="A1:N1"/>
    <mergeCell ref="A2:A3"/>
    <mergeCell ref="B2:D2"/>
    <mergeCell ref="E2:I2"/>
    <mergeCell ref="J2:M2"/>
  </mergeCells>
  <hyperlinks>
    <hyperlink ref="L9" r:id="rId1" display="https://yandex.ru/maps/?source=exp-counterparty_entity&amp;text=191025,%20%D0%93.%D1%81%D0%B0%D0%BD%D0%BA%D1%82-%D0%BF%D0%B5%D1%82%D0%B5%D1%80%D0%B1%D1%83%D1%80%D0%B3,%20%D0%BF%D1%80-%D0%BA%D1%82%20%D0%9D%D0%B5%D0%B2%D1%81%D0%BA%D0%B8%D0%B9,%20%D0%B4.90/92"/>
    <hyperlink ref="L152" r:id="rId2" display="https://yandex.ru/maps/?source=exp-counterparty_entity&amp;text=617120,%20%D0%9F%D0%B5%D1%80%D0%BC%D1%81%D0%BA%D0%B8%D0%B9%20%D0%9A%D1%80%D0%B0%D0%B9,%20%D1%80-%D0%BD%20%D0%92%D0%B5%D1%80%D0%B5%D1%89%D0%B0%D0%B3%D0%B8%D0%BD%D1%81%D0%BA%D0%B8%D0%B9,%20%D0%B3.%20%D0%92%D0%B5%D1%80%D0%B5%D1%89%D0%B0%D0%B3%D0%B8%D0%BD%D0%BE,%20%D1%83%D0%BB.%20%D0%9E.%D0%BA%D0%BE%D1%88%D0%B5%D0%B2%D0%BE%D0%B3%D0%BE,%20%D0%B4.%2011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население</vt:lpstr>
      <vt:lpstr>юридические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Bannikov</dc:creator>
  <cp:lastModifiedBy>Bannikov</cp:lastModifiedBy>
  <dcterms:created xsi:type="dcterms:W3CDTF">2024-01-23T08:49:05Z</dcterms:created>
  <dcterms:modified xsi:type="dcterms:W3CDTF">2024-01-31T04:21:05Z</dcterms:modified>
</cp:coreProperties>
</file>