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<sst xmlns="http://schemas.openxmlformats.org/spreadsheetml/2006/main" count="26" uniqueCount="21">
  <si>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</si>
  <si>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</si>
  <si>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</si>
  <si>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</si>
  <si>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</si>
  <si>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</si>
  <si>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</si>
  <si>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</si>
  <si>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</si>
  <si>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</si>
  <si>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</si>
  <si>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</si>
  <si>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</si>
  <si>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</si>
  <si>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</si>
  <si>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</si>
  <si>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</si>
  <si>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</si>
  <si>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</si>
  <si>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</si>
  <si>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07.08.2023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</si>
</sst>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H14" sqref="H14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5" t="s">
        <v>10</v>
      </c>
      <c r="J5" s="45" t="s">
        <v>6</v>
      </c>
      <c r="K5" s="45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9"/>
      <c r="J6" s="46"/>
      <c r="K6" s="49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9"/>
      <c r="J7" s="47" t="s">
        <v>1</v>
      </c>
      <c r="K7" s="49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2022</v>
      </c>
      <c r="D8" s="4">
        <v>2023</v>
      </c>
      <c r="E8" s="52"/>
      <c r="F8" s="59"/>
      <c r="G8" s="4">
        <v>2022</v>
      </c>
      <c r="H8" s="4">
        <v>2023</v>
      </c>
      <c r="I8" s="46"/>
      <c r="J8" s="48"/>
      <c r="K8" s="46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19.546875</v>
      </c>
      <c r="D9" s="8">
        <f aca="true" t="shared" si="1" ref="D9:D14">H9/M9</f>
        <v>22.69090909090909</v>
      </c>
      <c r="E9" s="8">
        <f aca="true" t="shared" si="2" ref="E9:E16">D9-C9</f>
        <v>3.1440340909090914</v>
      </c>
      <c r="F9" s="9"/>
      <c r="G9" s="15">
        <v>2502</v>
      </c>
      <c r="H9" s="10">
        <v>3744</v>
      </c>
      <c r="I9" s="10">
        <f aca="true" t="shared" si="3" ref="I9:I16">(H9-G9)</f>
        <v>1242</v>
      </c>
      <c r="J9" s="10">
        <v>3557</v>
      </c>
      <c r="K9" s="11">
        <f aca="true" t="shared" si="4" ref="K9:K16">(J9/H9)*100</f>
        <v>95.00534188034187</v>
      </c>
      <c r="L9" s="15">
        <v>128</v>
      </c>
      <c r="M9" s="14">
        <v>165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12.878195488721804</v>
      </c>
      <c r="E10" s="27">
        <f t="shared" si="2"/>
        <v>12.878195488721804</v>
      </c>
      <c r="F10" s="15"/>
      <c r="G10" s="15">
        <v>0</v>
      </c>
      <c r="H10" s="28">
        <v>8564</v>
      </c>
      <c r="I10" s="10">
        <f t="shared" si="3"/>
        <v>8564</v>
      </c>
      <c r="J10" s="28">
        <v>7955</v>
      </c>
      <c r="K10" s="29">
        <f t="shared" si="4"/>
        <v>92.8888369920598</v>
      </c>
      <c r="L10" s="15">
        <v>0</v>
      </c>
      <c r="M10" s="14">
        <v>665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16.76</v>
      </c>
      <c r="D11" s="27">
        <f t="shared" si="1"/>
        <v>17.42222222222222</v>
      </c>
      <c r="E11" s="27">
        <f t="shared" si="2"/>
        <v>0.6622222222222192</v>
      </c>
      <c r="F11" s="15"/>
      <c r="G11" s="15">
        <v>7542</v>
      </c>
      <c r="H11" s="28">
        <v>7840</v>
      </c>
      <c r="I11" s="10">
        <f t="shared" si="3"/>
        <v>298</v>
      </c>
      <c r="J11" s="28">
        <v>7410</v>
      </c>
      <c r="K11" s="29">
        <f t="shared" si="4"/>
        <v>94.51530612244898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12.054794520547945</v>
      </c>
      <c r="D12" s="27">
        <f t="shared" si="1"/>
        <v>14.383561643835616</v>
      </c>
      <c r="E12" s="27">
        <f t="shared" si="2"/>
        <v>2.3287671232876708</v>
      </c>
      <c r="F12" s="15"/>
      <c r="G12" s="15">
        <v>4400</v>
      </c>
      <c r="H12" s="28">
        <v>5250</v>
      </c>
      <c r="I12" s="28">
        <f t="shared" si="3"/>
        <v>850</v>
      </c>
      <c r="J12" s="28">
        <v>5000</v>
      </c>
      <c r="K12" s="29">
        <f t="shared" si="4"/>
        <v>95.23809523809523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23.224489795918366</v>
      </c>
      <c r="D13" s="27">
        <f t="shared" si="1"/>
        <v>20.913654618473895</v>
      </c>
      <c r="E13" s="27">
        <f t="shared" si="2"/>
        <v>-2.3108351774444706</v>
      </c>
      <c r="F13" s="15"/>
      <c r="G13" s="15">
        <v>11380</v>
      </c>
      <c r="H13" s="28">
        <v>10415</v>
      </c>
      <c r="I13" s="28">
        <f t="shared" si="3"/>
        <v>-965</v>
      </c>
      <c r="J13" s="28">
        <v>10200</v>
      </c>
      <c r="K13" s="29">
        <f t="shared" si="4"/>
        <v>97.93566970715314</v>
      </c>
      <c r="L13" s="15">
        <v>490</v>
      </c>
      <c r="M13" s="14">
        <v>498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24.8002639683238</v>
      </c>
      <c r="D14" s="27">
        <f t="shared" si="1"/>
        <v>27.78958078958079</v>
      </c>
      <c r="E14" s="27">
        <f t="shared" si="2"/>
        <v>2.9893168212569883</v>
      </c>
      <c r="F14" s="15"/>
      <c r="G14" s="15">
        <v>56371</v>
      </c>
      <c r="H14" s="28">
        <v>68279</v>
      </c>
      <c r="I14" s="28">
        <f t="shared" si="3"/>
        <v>11908</v>
      </c>
      <c r="J14" s="28">
        <v>66727</v>
      </c>
      <c r="K14" s="29">
        <f t="shared" si="4"/>
        <v>97.72697315426412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7.376237623762377</v>
      </c>
      <c r="D15" s="32">
        <v>0</v>
      </c>
      <c r="E15" s="27">
        <f t="shared" si="2"/>
        <v>-7.376237623762377</v>
      </c>
      <c r="F15" s="33"/>
      <c r="G15" s="16">
        <v>5215</v>
      </c>
      <c r="H15" s="16">
        <v>0</v>
      </c>
      <c r="I15" s="28">
        <f t="shared" si="3"/>
        <v>-5215</v>
      </c>
      <c r="J15" s="16">
        <v>0</v>
      </c>
      <c r="K15" s="34">
        <v>0</v>
      </c>
      <c r="L15" s="16">
        <v>707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19.807387264899162</v>
      </c>
      <c r="D16" s="37">
        <f>H16/M16</f>
        <v>22.628695652173914</v>
      </c>
      <c r="E16" s="38">
        <f t="shared" si="2"/>
        <v>2.821308387274751</v>
      </c>
      <c r="F16" s="39"/>
      <c r="G16" s="39">
        <f>SUM(G9:G15)</f>
        <v>87410</v>
      </c>
      <c r="H16" s="39">
        <f>SUM(H9:H15)</f>
        <v>104092</v>
      </c>
      <c r="I16" s="40">
        <f t="shared" si="3"/>
        <v>16682</v>
      </c>
      <c r="J16" s="39">
        <f>SUM(J9:J15)</f>
        <v>100849</v>
      </c>
      <c r="K16" s="41">
        <f t="shared" si="4"/>
        <v>96.88448680013833</v>
      </c>
      <c r="L16" s="39">
        <f>SUM(L9:L15)</f>
        <v>4413</v>
      </c>
      <c r="M16" s="42">
        <f>SUM(M9:M15)</f>
        <v>4600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45142</v>
      </c>
      <c r="B17" s="44"/>
      <c r="C17" s="18"/>
      <c r="D17" s="19">
        <v>22.49</v>
      </c>
      <c r="E17" s="20"/>
      <c r="F17" s="21"/>
      <c r="G17" s="21"/>
      <c r="H17" s="21">
        <v>103453</v>
      </c>
      <c r="I17" s="22"/>
      <c r="J17" s="21">
        <v>100538</v>
      </c>
      <c r="K17" s="23">
        <v>97</v>
      </c>
      <c r="L17" s="21"/>
      <c r="M17" s="24">
        <v>4600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2023-08-07T08:10:54Z</cp:lastPrinted>
  <dcterms:created xsi:type="dcterms:W3CDTF">2010-10-07T06:08:39Z</dcterms:created>
  <dcterms:modified xsi:type="dcterms:W3CDTF">2023-08-07T08:12:19Z</dcterms:modified>
  <cp:category/>
  <cp:version/>
  <cp:contentType/>
  <cp:contentStatus/>
</cp:coreProperties>
</file>