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2019 год" sheetId="1" r:id="rId1"/>
    <sheet name="Лист3" sheetId="2" r:id="rId2"/>
  </sheets>
  <definedNames>
    <definedName name="_xlnm.Print_Area" localSheetId="0">'2019 год'!$A$1:$O$309</definedName>
  </definedNames>
  <calcPr fullCalcOnLoad="1"/>
</workbook>
</file>

<file path=xl/sharedStrings.xml><?xml version="1.0" encoding="utf-8"?>
<sst xmlns="http://schemas.openxmlformats.org/spreadsheetml/2006/main" count="393" uniqueCount="141">
  <si>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</si>
  <si>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</si>
  <si>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</si>
  <si>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</si>
  <si>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</si>
  <si>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</si>
  <si>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 xml:space="preserve">Объем финансирования (тыс. руб.) </t>
  </si>
  <si>
    <t>всего</t>
  </si>
  <si>
    <t>Краевой бюджет</t>
  </si>
  <si>
    <t>Бюджет поселения</t>
  </si>
  <si>
    <t>2019 год</t>
  </si>
  <si>
    <t>2020 год</t>
  </si>
  <si>
    <t>2021 год</t>
  </si>
  <si>
    <t xml:space="preserve">2018 год </t>
  </si>
  <si>
    <t xml:space="preserve"> Показатели результативности выполнения программы </t>
  </si>
  <si>
    <t>Количественные и (или) качественные целевые показатели</t>
  </si>
  <si>
    <t>Администрация Верещагинского муниципального района Пермского края</t>
  </si>
  <si>
    <t xml:space="preserve">базовое значение показателя на начало реализации программы </t>
  </si>
  <si>
    <t xml:space="preserve">Наименование целей, задач,                                         мероприятий программ, подпрограмм </t>
  </si>
  <si>
    <t>Внебюджетные источники</t>
  </si>
  <si>
    <t>мер.</t>
  </si>
  <si>
    <t>чел.</t>
  </si>
  <si>
    <t>ед.</t>
  </si>
  <si>
    <t>"Организация муниципального управления в органах местного самоуправления Сепычевского сельского поселения"</t>
  </si>
  <si>
    <t>Приложение к муниципальной программе  "Организация муниципального управления в органах местного самоуправления Сепычевского сельского поселения"</t>
  </si>
  <si>
    <t>Цель программы:   Обеспечение деятельности местного самоуправления</t>
  </si>
  <si>
    <t>Совет депутатов Сепычевского сельского поселения Пермского края (Администрация Верещагинского муниципального района Пермского края)</t>
  </si>
  <si>
    <t>Администрация Верещагинского муниципального района Пермского края; Управление финансов администрации Верещагинского муниципального района Пермского края; Управление имущественных отношений и инфраструктуры администрации Верещагинского муниципального района Пермского края</t>
  </si>
  <si>
    <t>Управление имущественных отношений и инфраструктуры администрации Верещагинского муниципального района Пермского края</t>
  </si>
  <si>
    <t xml:space="preserve">Цели подпрограммы 2.: Создание условий для эффективного управления и распоряжения муниципальным имуществом муниципального образования в целях повышения доходной части бюджета поселения, обеспечения своевременного поступления денежных средств в бюджет МО «Сепычевское сельское поселение» и их использования на успешное выполнение полномочий
</t>
  </si>
  <si>
    <t>шт.</t>
  </si>
  <si>
    <t xml:space="preserve">Цель подпрограммы 3.: Повышение качества управления муниципальными финансами Сепычевского сельского поселения
</t>
  </si>
  <si>
    <t>Управление финансов администрации Верещагинского муниципального района Пермского края</t>
  </si>
  <si>
    <t>тыс.руб.</t>
  </si>
  <si>
    <t>ВСЕГО по муниципальной программе "Организация муниципального управления в органах местного самоуправления Сепычевского сельского поселения":</t>
  </si>
  <si>
    <t xml:space="preserve">Задачи подпрограммы 1.: Обеспечение соответствия нормативной правовой базы  муниципального образования действующему законодательству; обеспечение безопасности жизнедеятельности на территории Сепычевского сельского поселения; обеспечение сбалансированности и устойчивости бюджета МО «Сепычевское сельское поселение»; повышение эффективности бюджетных расходов Сепычевского сельского поселения; создание условий, обеспечивающих материально-техническое и финансовое обеспечение деятельности органов местного самоуправления; создание условий для профессионального развития и подготовки кадров; развитие механизма предупреждения коррупции, выявление и разрешение конфликта интересов на муниципальной службе; обеспечение информирования населения о деятельности органов местного самоуправления и публикации нормативных правовых актов органов местного самоуправления в средствах массовой информации; исполнения переданных полномочий из бюджетов других уровней; увеличение доходов бюджета МО «Сепычевское сельское поселение» от использования и распоряжения муниципальным имуществом и земельными участками; обеспечение мер социальной поддержки и помощи лиц, замещавшим муниципальные должности, или должности муниципальной службы в органах местного самоуправления.
</t>
  </si>
  <si>
    <t>Подпрограмма 1. "Обеспечение деятельносности органов местного самоуправления Сепычевского сельского поселения"</t>
  </si>
  <si>
    <t>Всего по Подпрограмме 1 "Обеспечение деятельности органов местного самоуправления Сепычевского сельского поселения":</t>
  </si>
  <si>
    <t xml:space="preserve">Подпрограмма 2. "Управление муниципальным имуществом и земельными ресурсами Сепычевского сельского поселения" </t>
  </si>
  <si>
    <t xml:space="preserve">Задачи подпрограммы 2.: Повышение эффективности управления муниципальной собственностью, направленной на пополнение (увеличение) доходов бюджета поселения; инвентаризация муниципальных объектов, корректировка Единого реестра объектов муниципальной собственности, государственная регистрация прав собственности на объекты; приватизация муниципального имущества; проведение единой муниципальной политики в сфере имущественных и земельных отношений; защита имущественных интересов муниципального образования; повышение качества и оперативности управления объектами муниципальной собственности.
</t>
  </si>
  <si>
    <t>Всего по Подпрограмме 2 "Управление мунципальным имуществом и земельными ресурсами Сепычевского сельского поселения":</t>
  </si>
  <si>
    <t xml:space="preserve">Подпрограмма 3. "Управление муниципальными финансами Сепычевского сельского поселения" </t>
  </si>
  <si>
    <t xml:space="preserve">Задачи подпрограммы 3.: Повышение эффективности бюджетных расходов  Сепычевского сельского поселения; обеспечение сбалансированности и устойчивости бюджета МО «Сепычевское сельского поселение».
</t>
  </si>
  <si>
    <t>Всего по Подпрограмме 3. "Управление мунципальными финансами Сепычевского сельского поселения":</t>
  </si>
  <si>
    <t>Основное мероприятие 1.1. Развитие мунципальной службы и организации деятельности органов местного самоуправления</t>
  </si>
  <si>
    <t>Мероприятие 1.1.1. Глава муниципального образования</t>
  </si>
  <si>
    <t>Итого по мероприятию 1.1.1.:</t>
  </si>
  <si>
    <t>Мероприятие 1.1.2. Депутаты представительного органа муниципального образования</t>
  </si>
  <si>
    <t xml:space="preserve">Показатель 1.1.2.  Количество депутатов                        </t>
  </si>
  <si>
    <t>Итого по мероприятию 1.1.2.:</t>
  </si>
  <si>
    <t>Мероприятие 1.1.3. Содержание органов местного самоуправления за счет средств местного бюджета</t>
  </si>
  <si>
    <t xml:space="preserve">Показатель 1.1.3.  Количество обоснованных жалоб на предоставление муниципальных услуг                        </t>
  </si>
  <si>
    <t>Итого по мероприятию 1.1.3.:</t>
  </si>
  <si>
    <t>Основное мероприятие 1.2. Обеспечение открытости и доступности информации</t>
  </si>
  <si>
    <t>Мероприятие 1.2.1. Размещение публикаций органов местного самоуправления</t>
  </si>
  <si>
    <t>Показатель 1.2.1. Доля нормативных правовых актов обнародованных и опубликованных</t>
  </si>
  <si>
    <t>Мероприятие 1.2.2. Сопровождение сайта администрации в сети Интернет</t>
  </si>
  <si>
    <t>Итого по мероприятию 1.2.2.:</t>
  </si>
  <si>
    <t>Основное мероприятие 1.3. Осуществление взаимодействия с другими публично-правовыми образованиями и объединениями</t>
  </si>
  <si>
    <t>Мероприятие 1.3.1. Осуществление межмунициипального сотрудничества</t>
  </si>
  <si>
    <t>Показатель 1.3.1. Участие в организациях межмуниципального сотрудничества с необходимостью оплаты членских взносов</t>
  </si>
  <si>
    <t>Итого по мероприятию 1.3.1.:</t>
  </si>
  <si>
    <t>Основное мероприятие 1.4. Осуществление передаваемых полномочий из бюджетов других уровней</t>
  </si>
  <si>
    <t>Мероприятие 1.4.1. Составление протоколов об административных правонарушений</t>
  </si>
  <si>
    <t>Итого по мероприятию 1.4.1.:</t>
  </si>
  <si>
    <t>Мероприятие 1.4.2. Осуществление первичного воинского учета на территориях, где отсутствуют военные комиссариаты</t>
  </si>
  <si>
    <t>Итого по мероприятию 1.4.2.:</t>
  </si>
  <si>
    <t>Мероприятие 1.4.3.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(стериализации), эвтаназии, утилизации</t>
  </si>
  <si>
    <t>Итого по мероприятию 1.4.3.:</t>
  </si>
  <si>
    <t>Мероприятие 1.4.4. Утверждение генеральных планов поселений, правил землепользования и застройки</t>
  </si>
  <si>
    <t>Показатель 1.4.4. Исполнение переданных полномочий из других уровней бюджета</t>
  </si>
  <si>
    <t>Итого по мероприятию 1.4.4.:</t>
  </si>
  <si>
    <t>Основное мероприятие 1.5. Передача полномочий по вопросам местного значения</t>
  </si>
  <si>
    <t>Мероприятие 1.5.1. Казначейское исполнение бюджета поселения</t>
  </si>
  <si>
    <t xml:space="preserve">Показатель 1.5.1. Обеспечение финансирования переданных полномочий местного значения </t>
  </si>
  <si>
    <t>Итого по мероприятию 1.5.1.:</t>
  </si>
  <si>
    <t xml:space="preserve">Мероприятие 1.5.2. Осуществление внешнего муниципального финансового контроля </t>
  </si>
  <si>
    <t xml:space="preserve">Показатель 1.5.2. Обеспечение финансирования переданных полномочий местного значения </t>
  </si>
  <si>
    <t>Итого по мероприятию 1.5.2.:</t>
  </si>
  <si>
    <t>Мероприятие 1.5.3. Ведение бюджетного (бухгалтерского) учета и отчетности в органах местного самоуправления централизованной бухгалтерией</t>
  </si>
  <si>
    <t>Итого по мероприятию 1.5.3.:</t>
  </si>
  <si>
    <t>Основное мероприятие 1.6. Меры социальной помощи и поддержки отдельных категорий населения</t>
  </si>
  <si>
    <t>Мероприятие 1.6.1. Пенсии за выслугу лет лицам, замещавшим муниципальные должности мунципального образования, муниципальным служащим</t>
  </si>
  <si>
    <t xml:space="preserve">Показатель 1.6.1.   Число лиц, получающих выплату за выслугу лет </t>
  </si>
  <si>
    <t>Итого по мероприятию 1.6.1.:</t>
  </si>
  <si>
    <t xml:space="preserve">Основное мероприятие 1.7. Укрепление материально-технической базы </t>
  </si>
  <si>
    <t>Мероприятие 1.7.1. Приобретение легкового автомобиля</t>
  </si>
  <si>
    <t>Показатель 1.7.1.   Количество приобретенных легковых автомобилей</t>
  </si>
  <si>
    <t>Итого по мероприятию 1.7.1.:</t>
  </si>
  <si>
    <t>Основное мероприятие 2.1. Учет муниципального имущества</t>
  </si>
  <si>
    <t>Мероприятие 2.1.1. Инвентаризация и паспортизация объектов недвижимого имущества муниципальной собственности</t>
  </si>
  <si>
    <t>Показатель 2.1.1. Количество объектов поставленых на кадастровый учет</t>
  </si>
  <si>
    <t>Итого по мероприятию 2.1.1.:</t>
  </si>
  <si>
    <t xml:space="preserve">Основное мероприятие 2.2. Владение и распоряжение муниципальным имуществом </t>
  </si>
  <si>
    <t>Мероприятие 2.2.1. Мероприятия в области приватизации и управления муниципальной собственностью</t>
  </si>
  <si>
    <t>Показатель 2.2.1.  Количество мероприятий</t>
  </si>
  <si>
    <t>Итого по мероприятию 2.2.1.:</t>
  </si>
  <si>
    <t>Мероприятие 2.2.2. Оценка рыночной стоимости муниципального имущества</t>
  </si>
  <si>
    <t>Показатель 2.2.2.  Количество отчетов</t>
  </si>
  <si>
    <t>Итого по мероприятию 2.2.2.:</t>
  </si>
  <si>
    <t>Основное мероприятие 2.3. Подготовка земельных участков</t>
  </si>
  <si>
    <t>Мероприятие 2.3.1. Обеспечение проведения кадастровых работ по формированию земельных участков и постановки их на государственный кадастровый учет</t>
  </si>
  <si>
    <t>Показатель 2.3.1.  Количество земельных участков, зарегистрированных и поставленных на государственных кадастровый учет</t>
  </si>
  <si>
    <t>Итого по мероприятию 2.3.1.:</t>
  </si>
  <si>
    <t>Основное мероприятие 3.1. Повышение эффективности бюджетных расходов</t>
  </si>
  <si>
    <t>Мероприятие 3.1.1. Формирование проекта бюджета МО "Сепычевское сельское поселение" на очередной финансовый год и плановый период по программному принципу</t>
  </si>
  <si>
    <t>Показатель 3.1.1. Удельный вес расходов бюджета Сепычевского сельского поселения формируемых программно-целевым методом, в общем объеме расходов</t>
  </si>
  <si>
    <t>Итого по мероприятию 3.1.1.:</t>
  </si>
  <si>
    <t>Мероприятие 3.1.2. Оценка качества муниципальных услуг, результативности и эффективности выполнения муниципальных заданий</t>
  </si>
  <si>
    <t>Показатель 3.1.2. Без установления показателя результативности</t>
  </si>
  <si>
    <t>Итого по мероприятию 3.1.2.:</t>
  </si>
  <si>
    <t>Мероприятие 3.1.3. Равномерное финансирование расходов бюджета сельского поселения в течение финансового года</t>
  </si>
  <si>
    <t>Показатель 3.1.3. Без установления показателя результативности</t>
  </si>
  <si>
    <t>Итого по мероприятию 3.1.3.:</t>
  </si>
  <si>
    <t>Мероприятие 3.1.4. Отсутствие просроченной дебиторской, кредиторской задолженности</t>
  </si>
  <si>
    <t>Показатель 3.1.4. Наличие просроченной дебиторской, кредиторской задолженности</t>
  </si>
  <si>
    <t>Итого по мероприятию 3.1.4.:</t>
  </si>
  <si>
    <t>Основное мероприятие 3.2. Обеспечение сбалансированности и устойчивости бюджета</t>
  </si>
  <si>
    <t>Мероприятие 3.2.1. Утверждение (совершествование) Методики прогнозирования доходов бюджета МО "Сепычевское сельское поселение"</t>
  </si>
  <si>
    <t>Показатель 3.2.1. Количество методик</t>
  </si>
  <si>
    <t>Итого по мероприятию 3.2.1.:</t>
  </si>
  <si>
    <t>Мероприятие 3.2.2. Осуществление краткосрочного прогнозироввания поступления доходов в бюджет МО "Сепычевское сельское поселение"</t>
  </si>
  <si>
    <t>Показатель 3.2.2. Без установления показателя результативности</t>
  </si>
  <si>
    <t>Итого по мероприятию 3.2.2.:</t>
  </si>
  <si>
    <t>Основное мероприятие 3.3. Резервные средства</t>
  </si>
  <si>
    <t>Мероприятие 3.3.1. Резервный фонд местной администрации</t>
  </si>
  <si>
    <t xml:space="preserve">Показатель 3.3.1. Использование средств  из резервного фонда местной администрации </t>
  </si>
  <si>
    <t>Итого по мероприятию 3.3.1.:</t>
  </si>
  <si>
    <t xml:space="preserve">Задачи программы: Обеспечение выполнения полномочий органов местного самоуправления поселения; повышение финансовой обеспеченности Сепычевского сельского поселения; обеспечение сбалансированности и устойчивости бюджета  МО «Сепычевское сельское поселение»; повышение эффективности бюджетных расходов Сепычевского сельского поселения; создание условий, обеспечивающих материально-техническое и финансовое обеспечение деятельности органов местного самоуправления; формирование эффективной кадровой муниципальной политики; развитие механизма предупреждения коррупции, выявление и разрешение конфликта интересов на муниципальной службе; обеспечение информирования населения о деятельности органов местного самоуправления и публикации нормативных правовых актов органов местного самоуправления в средствах массовой информации; обеспечение полноты и достоверности данных реестра муниципального имущества Сепычевского сельского поселения; увеличение доходов бюджета МО «Сепычевское сельское поселение» от использования и распоряжения муниципальным имуществом и земельными участками; обеспечение пенсионного содержания за выслугу лет лицам, замещавшим муниципальные должности, или должности муниципальной службы в органах местного самоуправления.
</t>
  </si>
  <si>
    <t>Итого по мероприятию 1.2.1.:</t>
  </si>
  <si>
    <t>Показатель 1.4.1. Исполнение переданных полномочий из других уровней бюджета</t>
  </si>
  <si>
    <t>Показатель 1.4.2. Исполнение переданных полномочий из других уровней бюджета бюджета</t>
  </si>
  <si>
    <t>Показатель 1.4.3. Исполнение переданных полномочий из других уровней бюджета</t>
  </si>
  <si>
    <t xml:space="preserve">Показатель 1.5.3. Обеспечение финансирования переданных полномочий местного значения </t>
  </si>
  <si>
    <t xml:space="preserve">Показатель 1.1.1. Удовлетворительный отчет перед Советом депутатов Сепычевского сельского поселения                          </t>
  </si>
  <si>
    <t xml:space="preserve">Показатель 1.2.2. Количество сайтов </t>
  </si>
  <si>
    <t xml:space="preserve">Приложение 5
к постановлению администрации Верещагинского муниципального района                   </t>
  </si>
  <si>
    <t>от 01.07.2019 № 254-01-01-643</t>
  </si>
  <si>
    <t xml:space="preserve">Цель подпрограммы 1.:  Повышение эффективности и качества муниципального самоуправления; повышение эффективности организационного, нормативного, правового и финансового обеспечения развития сельского поселения. </t>
  </si>
  <si>
    <t>в том числе по годам</t>
  </si>
  <si>
    <t>план по годам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</si>
</sst>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_р_."/>
    <numFmt numFmtId="182" formatCode="#,##0.000_р_."/>
    <numFmt numFmtId="183" formatCode="#,##0.0000_р_."/>
    <numFmt numFmtId="184" formatCode="#,##0.000"/>
    <numFmt numFmtId="185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wrapText="1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wrapText="1"/>
    </xf>
    <xf numFmtId="175" fontId="48" fillId="0" borderId="10" xfId="0" applyNumberFormat="1" applyFont="1" applyFill="1" applyBorder="1" applyAlignment="1">
      <alignment horizontal="center" vertical="center" wrapText="1"/>
    </xf>
    <xf numFmtId="174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175" fontId="48" fillId="0" borderId="11" xfId="0" applyNumberFormat="1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horizontal="center" vertical="center" wrapText="1"/>
    </xf>
    <xf numFmtId="174" fontId="50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wrapText="1"/>
    </xf>
    <xf numFmtId="175" fontId="48" fillId="0" borderId="10" xfId="0" applyNumberFormat="1" applyFont="1" applyFill="1" applyBorder="1" applyAlignment="1">
      <alignment horizontal="center" vertical="center" wrapText="1"/>
    </xf>
    <xf numFmtId="174" fontId="48" fillId="0" borderId="0" xfId="0" applyNumberFormat="1" applyFont="1" applyFill="1" applyBorder="1" applyAlignment="1">
      <alignment horizontal="center" vertical="center"/>
    </xf>
    <xf numFmtId="174" fontId="49" fillId="0" borderId="10" xfId="0" applyNumberFormat="1" applyFont="1" applyFill="1" applyBorder="1" applyAlignment="1">
      <alignment horizontal="center" vertical="center" wrapText="1"/>
    </xf>
    <xf numFmtId="174" fontId="51" fillId="0" borderId="10" xfId="0" applyNumberFormat="1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/>
    </xf>
    <xf numFmtId="174" fontId="48" fillId="0" borderId="10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vertical="center" wrapText="1"/>
    </xf>
    <xf numFmtId="0" fontId="48" fillId="0" borderId="0" xfId="0" applyFont="1" applyFill="1" applyBorder="1" applyAlignment="1">
      <alignment horizontal="center"/>
    </xf>
    <xf numFmtId="174" fontId="48" fillId="0" borderId="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4" fontId="50" fillId="0" borderId="13" xfId="0" applyNumberFormat="1" applyFont="1" applyFill="1" applyBorder="1" applyAlignment="1">
      <alignment horizontal="center" vertical="center" wrapText="1"/>
    </xf>
    <xf numFmtId="174" fontId="49" fillId="0" borderId="13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16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vertical="center" wrapText="1"/>
    </xf>
    <xf numFmtId="174" fontId="48" fillId="0" borderId="13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174" fontId="50" fillId="0" borderId="17" xfId="0" applyNumberFormat="1" applyFont="1" applyFill="1" applyBorder="1" applyAlignment="1">
      <alignment horizontal="center" vertical="center" wrapText="1"/>
    </xf>
    <xf numFmtId="174" fontId="49" fillId="0" borderId="17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181" fontId="50" fillId="0" borderId="10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185" fontId="54" fillId="0" borderId="17" xfId="0" applyNumberFormat="1" applyFont="1" applyFill="1" applyBorder="1" applyAlignment="1">
      <alignment horizontal="center" vertical="center" wrapText="1"/>
    </xf>
    <xf numFmtId="185" fontId="48" fillId="0" borderId="10" xfId="0" applyNumberFormat="1" applyFont="1" applyFill="1" applyBorder="1" applyAlignment="1">
      <alignment horizontal="center" vertical="center" wrapText="1"/>
    </xf>
    <xf numFmtId="185" fontId="48" fillId="0" borderId="17" xfId="0" applyNumberFormat="1" applyFont="1" applyFill="1" applyBorder="1" applyAlignment="1">
      <alignment horizontal="center" vertical="center" wrapText="1"/>
    </xf>
    <xf numFmtId="185" fontId="48" fillId="0" borderId="11" xfId="0" applyNumberFormat="1" applyFont="1" applyFill="1" applyBorder="1" applyAlignment="1">
      <alignment horizontal="center" vertical="center" wrapText="1"/>
    </xf>
    <xf numFmtId="174" fontId="54" fillId="0" borderId="17" xfId="0" applyNumberFormat="1" applyFont="1" applyFill="1" applyBorder="1" applyAlignment="1">
      <alignment horizontal="center" vertical="center" wrapText="1"/>
    </xf>
    <xf numFmtId="185" fontId="54" fillId="0" borderId="10" xfId="0" applyNumberFormat="1" applyFont="1" applyFill="1" applyBorder="1" applyAlignment="1">
      <alignment horizontal="center" vertical="center" wrapText="1"/>
    </xf>
    <xf numFmtId="185" fontId="54" fillId="0" borderId="11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174" fontId="50" fillId="0" borderId="11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74" fontId="54" fillId="0" borderId="10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85" fontId="55" fillId="0" borderId="17" xfId="0" applyNumberFormat="1" applyFont="1" applyFill="1" applyBorder="1" applyAlignment="1">
      <alignment horizontal="center" vertical="center" wrapText="1"/>
    </xf>
    <xf numFmtId="185" fontId="55" fillId="0" borderId="10" xfId="0" applyNumberFormat="1" applyFont="1" applyFill="1" applyBorder="1" applyAlignment="1">
      <alignment horizontal="center" vertical="center" wrapText="1"/>
    </xf>
    <xf numFmtId="174" fontId="56" fillId="0" borderId="10" xfId="0" applyNumberFormat="1" applyFont="1" applyFill="1" applyBorder="1" applyAlignment="1">
      <alignment horizontal="center" vertical="center" wrapText="1"/>
    </xf>
    <xf numFmtId="174" fontId="55" fillId="0" borderId="10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top" wrapText="1"/>
    </xf>
    <xf numFmtId="0" fontId="55" fillId="0" borderId="2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185" fontId="56" fillId="0" borderId="17" xfId="0" applyNumberFormat="1" applyFont="1" applyFill="1" applyBorder="1" applyAlignment="1">
      <alignment horizontal="center" vertical="center" wrapText="1"/>
    </xf>
    <xf numFmtId="185" fontId="56" fillId="0" borderId="10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182" fontId="50" fillId="0" borderId="10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left" vertical="center" wrapText="1"/>
    </xf>
    <xf numFmtId="0" fontId="48" fillId="0" borderId="21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top" wrapText="1"/>
    </xf>
    <xf numFmtId="0" fontId="55" fillId="0" borderId="17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wrapText="1"/>
    </xf>
    <xf numFmtId="0" fontId="55" fillId="0" borderId="11" xfId="0" applyFont="1" applyFill="1" applyBorder="1" applyAlignment="1">
      <alignment horizontal="left" wrapText="1"/>
    </xf>
    <xf numFmtId="0" fontId="54" fillId="0" borderId="17" xfId="0" applyFont="1" applyFill="1" applyBorder="1" applyAlignment="1">
      <alignment horizontal="left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174" fontId="48" fillId="0" borderId="12" xfId="0" applyNumberFormat="1" applyFont="1" applyFill="1" applyBorder="1" applyAlignment="1">
      <alignment horizontal="center" vertical="center"/>
    </xf>
    <xf numFmtId="174" fontId="48" fillId="0" borderId="17" xfId="0" applyNumberFormat="1" applyFont="1" applyFill="1" applyBorder="1" applyAlignment="1">
      <alignment horizontal="center" vertical="center"/>
    </xf>
    <xf numFmtId="174" fontId="48" fillId="0" borderId="11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wrapText="1"/>
    </xf>
    <xf numFmtId="0" fontId="48" fillId="0" borderId="12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23" xfId="0" applyFont="1" applyFill="1" applyBorder="1" applyAlignment="1">
      <alignment horizontal="left" vertical="center" wrapText="1"/>
    </xf>
    <xf numFmtId="174" fontId="48" fillId="0" borderId="14" xfId="0" applyNumberFormat="1" applyFont="1" applyFill="1" applyBorder="1" applyAlignment="1">
      <alignment horizontal="center" vertical="center" wrapText="1"/>
    </xf>
    <xf numFmtId="174" fontId="48" fillId="0" borderId="13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left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174" fontId="48" fillId="0" borderId="17" xfId="0" applyNumberFormat="1" applyFont="1" applyFill="1" applyBorder="1" applyAlignment="1">
      <alignment horizontal="center" vertical="center" wrapText="1"/>
    </xf>
    <xf numFmtId="174" fontId="48" fillId="0" borderId="11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9"/>
  <sheetViews>
    <sheetView tabSelected="1" view="pageBreakPreview" zoomScaleNormal="120" zoomScaleSheetLayoutView="100" workbookViewId="0" topLeftCell="A4">
      <selection activeCell="A11" sqref="A11:B13"/>
    </sheetView>
  </sheetViews>
  <sheetFormatPr defaultColWidth="9.140625" defaultRowHeight="15"/>
  <cols>
    <col min="1" max="1" width="46.140625" style="1" customWidth="1"/>
    <col min="2" max="2" width="12.57421875" style="1" customWidth="1"/>
    <col min="3" max="3" width="11.140625" style="7" customWidth="1"/>
    <col min="4" max="4" width="9.7109375" style="7" customWidth="1"/>
    <col min="5" max="6" width="9.7109375" style="17" customWidth="1"/>
    <col min="7" max="7" width="9.7109375" style="7" customWidth="1"/>
    <col min="8" max="8" width="19.57421875" style="1" customWidth="1"/>
    <col min="9" max="9" width="7.8515625" style="2" customWidth="1"/>
    <col min="10" max="10" width="10.28125" style="1" customWidth="1"/>
    <col min="11" max="11" width="9.57421875" style="1" customWidth="1"/>
    <col min="12" max="12" width="9.7109375" style="14" customWidth="1"/>
    <col min="13" max="13" width="9.140625" style="14" customWidth="1"/>
    <col min="14" max="14" width="9.140625" style="8" customWidth="1"/>
    <col min="15" max="15" width="19.421875" style="1" customWidth="1"/>
    <col min="16" max="16" width="6.00390625" style="14" customWidth="1"/>
    <col min="17" max="16384" width="9.140625" style="1" customWidth="1"/>
  </cols>
  <sheetData>
    <row r="1" spans="10:16" ht="60.75" customHeight="1">
      <c r="J1" s="150" t="s">
        <v>136</v>
      </c>
      <c r="K1" s="150"/>
      <c r="L1" s="150"/>
      <c r="M1" s="150"/>
      <c r="N1" s="150"/>
      <c r="O1" s="150"/>
      <c r="P1" s="26"/>
    </row>
    <row r="2" spans="10:16" ht="11.25" customHeight="1">
      <c r="J2" s="150" t="s">
        <v>137</v>
      </c>
      <c r="K2" s="150"/>
      <c r="L2" s="150"/>
      <c r="M2" s="150"/>
      <c r="N2" s="150"/>
      <c r="O2" s="150"/>
      <c r="P2" s="26"/>
    </row>
    <row r="3" ht="8.25" customHeight="1"/>
    <row r="4" spans="10:16" ht="49.5" customHeight="1">
      <c r="J4" s="153" t="s">
        <v>24</v>
      </c>
      <c r="K4" s="153"/>
      <c r="L4" s="153"/>
      <c r="M4" s="153"/>
      <c r="N4" s="153"/>
      <c r="O4" s="153"/>
      <c r="P4" s="28"/>
    </row>
    <row r="5" spans="10:16" ht="93" customHeight="1" hidden="1">
      <c r="J5" s="153"/>
      <c r="K5" s="153"/>
      <c r="L5" s="153"/>
      <c r="M5" s="153"/>
      <c r="N5" s="153"/>
      <c r="O5" s="153"/>
      <c r="P5" s="28"/>
    </row>
    <row r="6" ht="15" customHeight="1" hidden="1"/>
    <row r="7" ht="15" customHeight="1" hidden="1"/>
    <row r="8" spans="1:16" ht="15.75">
      <c r="A8" s="135" t="s">
        <v>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24"/>
    </row>
    <row r="9" spans="1:16" ht="13.5" customHeight="1">
      <c r="A9" s="136" t="s">
        <v>23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25"/>
    </row>
    <row r="11" spans="1:16" ht="15.75" customHeight="1">
      <c r="A11" s="124" t="s">
        <v>18</v>
      </c>
      <c r="B11" s="130"/>
      <c r="C11" s="127" t="s">
        <v>6</v>
      </c>
      <c r="D11" s="128"/>
      <c r="E11" s="128"/>
      <c r="F11" s="128"/>
      <c r="G11" s="129"/>
      <c r="H11" s="137" t="s">
        <v>14</v>
      </c>
      <c r="I11" s="138"/>
      <c r="J11" s="138"/>
      <c r="K11" s="138"/>
      <c r="L11" s="138"/>
      <c r="M11" s="138"/>
      <c r="N11" s="138"/>
      <c r="O11" s="124" t="s">
        <v>1</v>
      </c>
      <c r="P11" s="29"/>
    </row>
    <row r="12" spans="1:16" ht="15" customHeight="1">
      <c r="A12" s="125"/>
      <c r="B12" s="131"/>
      <c r="C12" s="144" t="s">
        <v>7</v>
      </c>
      <c r="D12" s="151" t="s">
        <v>139</v>
      </c>
      <c r="E12" s="151"/>
      <c r="F12" s="151"/>
      <c r="G12" s="152"/>
      <c r="H12" s="105" t="s">
        <v>15</v>
      </c>
      <c r="I12" s="105" t="s">
        <v>0</v>
      </c>
      <c r="J12" s="105" t="s">
        <v>17</v>
      </c>
      <c r="K12" s="138" t="s">
        <v>140</v>
      </c>
      <c r="L12" s="138"/>
      <c r="M12" s="138"/>
      <c r="N12" s="138"/>
      <c r="O12" s="125"/>
      <c r="P12" s="29"/>
    </row>
    <row r="13" spans="1:17" ht="136.5" customHeight="1">
      <c r="A13" s="126"/>
      <c r="B13" s="132"/>
      <c r="C13" s="145"/>
      <c r="D13" s="40" t="s">
        <v>13</v>
      </c>
      <c r="E13" s="40" t="s">
        <v>10</v>
      </c>
      <c r="F13" s="40" t="s">
        <v>11</v>
      </c>
      <c r="G13" s="40" t="s">
        <v>12</v>
      </c>
      <c r="H13" s="107"/>
      <c r="I13" s="107"/>
      <c r="J13" s="107"/>
      <c r="K13" s="12" t="s">
        <v>13</v>
      </c>
      <c r="L13" s="21" t="s">
        <v>10</v>
      </c>
      <c r="M13" s="21" t="s">
        <v>11</v>
      </c>
      <c r="N13" s="12" t="s">
        <v>12</v>
      </c>
      <c r="O13" s="126"/>
      <c r="P13" s="30"/>
      <c r="Q13" s="2"/>
    </row>
    <row r="14" spans="1:17" ht="15">
      <c r="A14" s="133">
        <v>1</v>
      </c>
      <c r="B14" s="134"/>
      <c r="C14" s="6">
        <v>2</v>
      </c>
      <c r="D14" s="6">
        <v>3</v>
      </c>
      <c r="E14" s="16">
        <v>4</v>
      </c>
      <c r="F14" s="9">
        <v>5</v>
      </c>
      <c r="G14" s="6">
        <v>6</v>
      </c>
      <c r="H14" s="5">
        <v>7</v>
      </c>
      <c r="I14" s="3">
        <v>8</v>
      </c>
      <c r="J14" s="3">
        <v>9</v>
      </c>
      <c r="K14" s="3">
        <v>10</v>
      </c>
      <c r="L14" s="15">
        <v>11</v>
      </c>
      <c r="M14" s="15">
        <v>12</v>
      </c>
      <c r="N14" s="11">
        <v>13</v>
      </c>
      <c r="O14" s="11">
        <v>14</v>
      </c>
      <c r="P14" s="8"/>
      <c r="Q14" s="2"/>
    </row>
    <row r="15" spans="1:17" s="14" customFormat="1" ht="15">
      <c r="A15" s="121" t="s">
        <v>25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22"/>
      <c r="P15" s="8"/>
      <c r="Q15" s="2"/>
    </row>
    <row r="16" spans="1:17" s="14" customFormat="1" ht="117" customHeight="1">
      <c r="A16" s="118" t="s">
        <v>128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  <c r="P16" s="8"/>
      <c r="Q16" s="2"/>
    </row>
    <row r="17" spans="1:17" s="14" customFormat="1" ht="21.75" customHeight="1">
      <c r="A17" s="121" t="s">
        <v>36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22"/>
      <c r="P17" s="8"/>
      <c r="Q17" s="2"/>
    </row>
    <row r="18" spans="1:17" s="14" customFormat="1" ht="30" customHeight="1">
      <c r="A18" s="118" t="s">
        <v>138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0"/>
      <c r="P18" s="8"/>
      <c r="Q18" s="2"/>
    </row>
    <row r="19" spans="1:17" s="14" customFormat="1" ht="122.25" customHeight="1">
      <c r="A19" s="118" t="s">
        <v>35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  <c r="P19" s="8"/>
      <c r="Q19" s="2"/>
    </row>
    <row r="20" spans="1:17" ht="48" customHeight="1">
      <c r="A20" s="111" t="s">
        <v>44</v>
      </c>
      <c r="B20" s="113"/>
      <c r="C20" s="13">
        <f aca="true" t="shared" si="0" ref="C20:C25">D20+E20+F20+G20</f>
        <v>16029.7</v>
      </c>
      <c r="D20" s="18">
        <v>4095.9</v>
      </c>
      <c r="E20" s="18">
        <v>3830.6</v>
      </c>
      <c r="F20" s="18">
        <v>4114.2</v>
      </c>
      <c r="G20" s="18">
        <v>3989</v>
      </c>
      <c r="H20" s="5"/>
      <c r="I20" s="3"/>
      <c r="J20" s="3"/>
      <c r="K20" s="3"/>
      <c r="L20" s="15"/>
      <c r="M20" s="15"/>
      <c r="N20" s="11"/>
      <c r="O20" s="31"/>
      <c r="P20" s="8"/>
      <c r="Q20" s="2"/>
    </row>
    <row r="21" spans="1:17" ht="15">
      <c r="A21" s="111" t="s">
        <v>4</v>
      </c>
      <c r="B21" s="113"/>
      <c r="C21" s="13">
        <f t="shared" si="0"/>
        <v>0</v>
      </c>
      <c r="D21" s="18">
        <f aca="true" t="shared" si="1" ref="D21:E23">D27+D54+D74</f>
        <v>0</v>
      </c>
      <c r="E21" s="18">
        <f t="shared" si="1"/>
        <v>0</v>
      </c>
      <c r="F21" s="18">
        <v>0</v>
      </c>
      <c r="G21" s="18">
        <f>G27+G54+G74</f>
        <v>0</v>
      </c>
      <c r="H21" s="5"/>
      <c r="I21" s="3"/>
      <c r="J21" s="3"/>
      <c r="K21" s="3"/>
      <c r="L21" s="15"/>
      <c r="M21" s="15"/>
      <c r="N21" s="11"/>
      <c r="O21" s="31"/>
      <c r="P21" s="8"/>
      <c r="Q21" s="2"/>
    </row>
    <row r="22" spans="1:17" ht="15">
      <c r="A22" s="111" t="s">
        <v>8</v>
      </c>
      <c r="B22" s="113"/>
      <c r="C22" s="13">
        <f t="shared" si="0"/>
        <v>0</v>
      </c>
      <c r="D22" s="18">
        <f t="shared" si="1"/>
        <v>0</v>
      </c>
      <c r="E22" s="18">
        <f t="shared" si="1"/>
        <v>0</v>
      </c>
      <c r="F22" s="18">
        <f>F28+F55+F75</f>
        <v>0</v>
      </c>
      <c r="G22" s="18">
        <f>G28+G55+G75</f>
        <v>0</v>
      </c>
      <c r="H22" s="5"/>
      <c r="I22" s="3"/>
      <c r="J22" s="3"/>
      <c r="K22" s="3"/>
      <c r="L22" s="15"/>
      <c r="M22" s="15"/>
      <c r="N22" s="11"/>
      <c r="O22" s="31"/>
      <c r="P22" s="8"/>
      <c r="Q22" s="2"/>
    </row>
    <row r="23" spans="1:17" ht="15">
      <c r="A23" s="111" t="s">
        <v>3</v>
      </c>
      <c r="B23" s="113"/>
      <c r="C23" s="13">
        <f t="shared" si="0"/>
        <v>0</v>
      </c>
      <c r="D23" s="18">
        <f t="shared" si="1"/>
        <v>0</v>
      </c>
      <c r="E23" s="18">
        <f t="shared" si="1"/>
        <v>0</v>
      </c>
      <c r="F23" s="18">
        <f>F29+F56+F76</f>
        <v>0</v>
      </c>
      <c r="G23" s="18">
        <f>G29+G56+G76</f>
        <v>0</v>
      </c>
      <c r="H23" s="5"/>
      <c r="I23" s="3"/>
      <c r="J23" s="3"/>
      <c r="K23" s="3"/>
      <c r="L23" s="15"/>
      <c r="M23" s="15"/>
      <c r="N23" s="11"/>
      <c r="O23" s="31"/>
      <c r="P23" s="8"/>
      <c r="Q23" s="2"/>
    </row>
    <row r="24" spans="1:17" s="14" customFormat="1" ht="15">
      <c r="A24" s="111" t="s">
        <v>9</v>
      </c>
      <c r="B24" s="112"/>
      <c r="C24" s="13">
        <f t="shared" si="0"/>
        <v>16029.7</v>
      </c>
      <c r="D24" s="18">
        <v>4095.9</v>
      </c>
      <c r="E24" s="18">
        <v>3830.6</v>
      </c>
      <c r="F24" s="18">
        <v>4114.2</v>
      </c>
      <c r="G24" s="18">
        <v>3989</v>
      </c>
      <c r="H24" s="41"/>
      <c r="I24" s="15"/>
      <c r="J24" s="15"/>
      <c r="K24" s="15"/>
      <c r="L24" s="15"/>
      <c r="M24" s="15"/>
      <c r="N24" s="31"/>
      <c r="O24" s="31"/>
      <c r="P24" s="8"/>
      <c r="Q24" s="2"/>
    </row>
    <row r="25" spans="1:17" ht="17.25" customHeight="1">
      <c r="A25" s="111" t="s">
        <v>19</v>
      </c>
      <c r="B25" s="113"/>
      <c r="C25" s="13">
        <f t="shared" si="0"/>
        <v>0</v>
      </c>
      <c r="D25" s="18">
        <v>0</v>
      </c>
      <c r="E25" s="18">
        <v>0</v>
      </c>
      <c r="F25" s="18">
        <v>0</v>
      </c>
      <c r="G25" s="18">
        <v>0</v>
      </c>
      <c r="H25" s="15"/>
      <c r="I25" s="15"/>
      <c r="J25" s="15"/>
      <c r="K25" s="15"/>
      <c r="L25" s="15"/>
      <c r="M25" s="15"/>
      <c r="N25" s="31"/>
      <c r="O25" s="31"/>
      <c r="P25" s="8"/>
      <c r="Q25" s="2"/>
    </row>
    <row r="26" spans="1:17" s="14" customFormat="1" ht="97.5" customHeight="1">
      <c r="A26" s="111" t="s">
        <v>45</v>
      </c>
      <c r="B26" s="113"/>
      <c r="C26" s="113"/>
      <c r="D26" s="113"/>
      <c r="E26" s="113"/>
      <c r="F26" s="113"/>
      <c r="G26" s="112"/>
      <c r="H26" s="74" t="s">
        <v>134</v>
      </c>
      <c r="I26" s="72" t="s">
        <v>22</v>
      </c>
      <c r="J26" s="31">
        <v>1</v>
      </c>
      <c r="K26" s="43">
        <v>1</v>
      </c>
      <c r="L26" s="43">
        <v>1</v>
      </c>
      <c r="M26" s="31">
        <v>1</v>
      </c>
      <c r="N26" s="31">
        <v>1</v>
      </c>
      <c r="O26" s="141" t="s">
        <v>16</v>
      </c>
      <c r="P26" s="8"/>
      <c r="Q26" s="2"/>
    </row>
    <row r="27" spans="1:17" ht="14.25" customHeight="1">
      <c r="A27" s="139" t="s">
        <v>4</v>
      </c>
      <c r="B27" s="140"/>
      <c r="C27" s="32">
        <f aca="true" t="shared" si="2" ref="C27:C32">D27+E27+F27+G27</f>
        <v>0</v>
      </c>
      <c r="D27" s="33">
        <v>0</v>
      </c>
      <c r="E27" s="33">
        <v>0</v>
      </c>
      <c r="F27" s="33">
        <v>0</v>
      </c>
      <c r="G27" s="33">
        <v>0</v>
      </c>
      <c r="H27" s="4"/>
      <c r="I27" s="4"/>
      <c r="J27" s="35"/>
      <c r="K27" s="35"/>
      <c r="L27" s="35"/>
      <c r="M27" s="35"/>
      <c r="N27" s="35"/>
      <c r="O27" s="142"/>
      <c r="P27" s="8"/>
      <c r="Q27" s="2"/>
    </row>
    <row r="28" spans="1:17" ht="14.25" customHeight="1">
      <c r="A28" s="111" t="s">
        <v>8</v>
      </c>
      <c r="B28" s="112"/>
      <c r="C28" s="13">
        <f t="shared" si="2"/>
        <v>0</v>
      </c>
      <c r="D28" s="18">
        <v>0</v>
      </c>
      <c r="E28" s="18">
        <v>0</v>
      </c>
      <c r="F28" s="18">
        <v>0</v>
      </c>
      <c r="G28" s="18">
        <v>0</v>
      </c>
      <c r="H28" s="4"/>
      <c r="I28" s="36"/>
      <c r="J28" s="4"/>
      <c r="K28" s="4"/>
      <c r="L28" s="4"/>
      <c r="M28" s="4"/>
      <c r="N28" s="4"/>
      <c r="O28" s="142"/>
      <c r="P28" s="8"/>
      <c r="Q28" s="2"/>
    </row>
    <row r="29" spans="1:17" ht="14.25" customHeight="1">
      <c r="A29" s="111" t="s">
        <v>3</v>
      </c>
      <c r="B29" s="112"/>
      <c r="C29" s="13">
        <f t="shared" si="2"/>
        <v>0</v>
      </c>
      <c r="D29" s="18">
        <v>0</v>
      </c>
      <c r="E29" s="18">
        <v>0</v>
      </c>
      <c r="F29" s="18">
        <v>0</v>
      </c>
      <c r="G29" s="18">
        <v>0</v>
      </c>
      <c r="H29" s="36"/>
      <c r="I29" s="4"/>
      <c r="J29" s="4"/>
      <c r="K29" s="4"/>
      <c r="L29" s="4"/>
      <c r="M29" s="4"/>
      <c r="N29" s="4"/>
      <c r="O29" s="142"/>
      <c r="P29" s="8"/>
      <c r="Q29" s="2"/>
    </row>
    <row r="30" spans="1:17" ht="14.25" customHeight="1">
      <c r="A30" s="139" t="s">
        <v>9</v>
      </c>
      <c r="B30" s="140"/>
      <c r="C30" s="13">
        <f t="shared" si="2"/>
        <v>2551.2000000000003</v>
      </c>
      <c r="D30" s="18">
        <v>666.6</v>
      </c>
      <c r="E30" s="18">
        <v>628.2</v>
      </c>
      <c r="F30" s="18">
        <v>628.2</v>
      </c>
      <c r="G30" s="18">
        <v>628.2</v>
      </c>
      <c r="H30" s="68"/>
      <c r="I30" s="36"/>
      <c r="J30" s="36"/>
      <c r="K30" s="36"/>
      <c r="L30" s="36"/>
      <c r="M30" s="36"/>
      <c r="N30" s="36"/>
      <c r="O30" s="142"/>
      <c r="P30" s="8"/>
      <c r="Q30" s="2"/>
    </row>
    <row r="31" spans="1:17" s="14" customFormat="1" ht="14.25" customHeight="1">
      <c r="A31" s="111" t="s">
        <v>19</v>
      </c>
      <c r="B31" s="112"/>
      <c r="C31" s="13">
        <f t="shared" si="2"/>
        <v>0</v>
      </c>
      <c r="D31" s="18">
        <v>0</v>
      </c>
      <c r="E31" s="18">
        <v>0</v>
      </c>
      <c r="F31" s="18">
        <v>0</v>
      </c>
      <c r="G31" s="18">
        <v>0</v>
      </c>
      <c r="H31" s="36"/>
      <c r="I31" s="4"/>
      <c r="J31" s="4"/>
      <c r="K31" s="4"/>
      <c r="L31" s="4"/>
      <c r="M31" s="36"/>
      <c r="N31" s="36"/>
      <c r="O31" s="142"/>
      <c r="P31" s="8"/>
      <c r="Q31" s="2"/>
    </row>
    <row r="32" spans="1:17" s="14" customFormat="1" ht="22.5" customHeight="1">
      <c r="A32" s="103" t="s">
        <v>46</v>
      </c>
      <c r="B32" s="104"/>
      <c r="C32" s="13">
        <f t="shared" si="2"/>
        <v>2551.2000000000003</v>
      </c>
      <c r="D32" s="13">
        <f>SUM(D27:D31)</f>
        <v>666.6</v>
      </c>
      <c r="E32" s="13">
        <f>SUM(E27:E31)</f>
        <v>628.2</v>
      </c>
      <c r="F32" s="13">
        <f>SUM(F27:F31)</f>
        <v>628.2</v>
      </c>
      <c r="G32" s="13">
        <f>SUM(G27:G31)</f>
        <v>628.2</v>
      </c>
      <c r="H32" s="36"/>
      <c r="I32" s="31"/>
      <c r="J32" s="31"/>
      <c r="K32" s="31"/>
      <c r="L32" s="42"/>
      <c r="M32" s="27"/>
      <c r="N32" s="27"/>
      <c r="O32" s="143"/>
      <c r="P32" s="8"/>
      <c r="Q32" s="2"/>
    </row>
    <row r="33" spans="1:17" s="14" customFormat="1" ht="64.5" customHeight="1">
      <c r="A33" s="111" t="s">
        <v>47</v>
      </c>
      <c r="B33" s="113"/>
      <c r="C33" s="113"/>
      <c r="D33" s="113"/>
      <c r="E33" s="113"/>
      <c r="F33" s="113"/>
      <c r="G33" s="112"/>
      <c r="H33" s="97" t="s">
        <v>48</v>
      </c>
      <c r="I33" s="98" t="s">
        <v>21</v>
      </c>
      <c r="J33" s="98">
        <v>10</v>
      </c>
      <c r="K33" s="98">
        <v>10</v>
      </c>
      <c r="L33" s="99">
        <v>10</v>
      </c>
      <c r="M33" s="98">
        <v>10</v>
      </c>
      <c r="N33" s="98">
        <v>10</v>
      </c>
      <c r="O33" s="114" t="s">
        <v>26</v>
      </c>
      <c r="P33" s="8"/>
      <c r="Q33" s="2"/>
    </row>
    <row r="34" spans="1:17" s="14" customFormat="1" ht="22.5" customHeight="1">
      <c r="A34" s="139" t="s">
        <v>4</v>
      </c>
      <c r="B34" s="140"/>
      <c r="C34" s="32">
        <f aca="true" t="shared" si="3" ref="C34:C39">D34+E34+F34+G34</f>
        <v>0</v>
      </c>
      <c r="D34" s="33">
        <v>0</v>
      </c>
      <c r="E34" s="33">
        <v>0</v>
      </c>
      <c r="F34" s="33">
        <v>0</v>
      </c>
      <c r="G34" s="33">
        <v>0</v>
      </c>
      <c r="H34" s="36"/>
      <c r="I34" s="31"/>
      <c r="J34" s="31"/>
      <c r="K34" s="31"/>
      <c r="L34" s="70"/>
      <c r="M34" s="31"/>
      <c r="N34" s="31"/>
      <c r="O34" s="115"/>
      <c r="P34" s="8"/>
      <c r="Q34" s="2"/>
    </row>
    <row r="35" spans="1:17" s="14" customFormat="1" ht="22.5" customHeight="1">
      <c r="A35" s="111" t="s">
        <v>8</v>
      </c>
      <c r="B35" s="112"/>
      <c r="C35" s="13">
        <f t="shared" si="3"/>
        <v>0</v>
      </c>
      <c r="D35" s="18">
        <v>0</v>
      </c>
      <c r="E35" s="18">
        <v>0</v>
      </c>
      <c r="F35" s="18">
        <v>0</v>
      </c>
      <c r="G35" s="18">
        <v>0</v>
      </c>
      <c r="H35" s="36"/>
      <c r="I35" s="31"/>
      <c r="J35" s="31"/>
      <c r="K35" s="31"/>
      <c r="L35" s="70"/>
      <c r="M35" s="31"/>
      <c r="N35" s="31"/>
      <c r="O35" s="115"/>
      <c r="P35" s="8"/>
      <c r="Q35" s="2"/>
    </row>
    <row r="36" spans="1:17" s="14" customFormat="1" ht="22.5" customHeight="1">
      <c r="A36" s="111" t="s">
        <v>3</v>
      </c>
      <c r="B36" s="112"/>
      <c r="C36" s="13">
        <f t="shared" si="3"/>
        <v>0</v>
      </c>
      <c r="D36" s="18">
        <v>0</v>
      </c>
      <c r="E36" s="18">
        <v>0</v>
      </c>
      <c r="F36" s="18">
        <v>0</v>
      </c>
      <c r="G36" s="18">
        <v>0</v>
      </c>
      <c r="H36" s="36"/>
      <c r="I36" s="31"/>
      <c r="J36" s="31"/>
      <c r="K36" s="31"/>
      <c r="L36" s="70"/>
      <c r="M36" s="31"/>
      <c r="N36" s="31"/>
      <c r="O36" s="115"/>
      <c r="P36" s="8"/>
      <c r="Q36" s="2"/>
    </row>
    <row r="37" spans="1:17" s="14" customFormat="1" ht="22.5" customHeight="1">
      <c r="A37" s="139" t="s">
        <v>9</v>
      </c>
      <c r="B37" s="140"/>
      <c r="C37" s="13">
        <f t="shared" si="3"/>
        <v>536.8</v>
      </c>
      <c r="D37" s="18">
        <v>134.2</v>
      </c>
      <c r="E37" s="18">
        <v>134.2</v>
      </c>
      <c r="F37" s="18">
        <v>134.2</v>
      </c>
      <c r="G37" s="18">
        <v>134.2</v>
      </c>
      <c r="H37" s="36"/>
      <c r="I37" s="31"/>
      <c r="J37" s="31"/>
      <c r="K37" s="31"/>
      <c r="L37" s="70"/>
      <c r="M37" s="31"/>
      <c r="N37" s="31"/>
      <c r="O37" s="115"/>
      <c r="P37" s="8"/>
      <c r="Q37" s="2"/>
    </row>
    <row r="38" spans="1:17" s="14" customFormat="1" ht="22.5" customHeight="1">
      <c r="A38" s="111" t="s">
        <v>19</v>
      </c>
      <c r="B38" s="112"/>
      <c r="C38" s="13">
        <f t="shared" si="3"/>
        <v>0</v>
      </c>
      <c r="D38" s="18">
        <v>0</v>
      </c>
      <c r="E38" s="18">
        <v>0</v>
      </c>
      <c r="F38" s="18">
        <v>0</v>
      </c>
      <c r="G38" s="18">
        <v>0</v>
      </c>
      <c r="H38" s="36"/>
      <c r="I38" s="31"/>
      <c r="J38" s="31"/>
      <c r="K38" s="31"/>
      <c r="L38" s="70"/>
      <c r="M38" s="31"/>
      <c r="N38" s="31"/>
      <c r="O38" s="115"/>
      <c r="P38" s="8"/>
      <c r="Q38" s="2"/>
    </row>
    <row r="39" spans="1:17" s="14" customFormat="1" ht="22.5" customHeight="1">
      <c r="A39" s="103" t="s">
        <v>49</v>
      </c>
      <c r="B39" s="104"/>
      <c r="C39" s="13">
        <f t="shared" si="3"/>
        <v>536.8</v>
      </c>
      <c r="D39" s="13">
        <f>SUM(D34:D38)</f>
        <v>134.2</v>
      </c>
      <c r="E39" s="13">
        <f>SUM(E34:E38)</f>
        <v>134.2</v>
      </c>
      <c r="F39" s="13">
        <f>SUM(F34:F38)</f>
        <v>134.2</v>
      </c>
      <c r="G39" s="13">
        <f>SUM(G34:G38)</f>
        <v>134.2</v>
      </c>
      <c r="H39" s="36"/>
      <c r="I39" s="31"/>
      <c r="J39" s="31"/>
      <c r="K39" s="31"/>
      <c r="L39" s="70"/>
      <c r="M39" s="31"/>
      <c r="N39" s="31"/>
      <c r="O39" s="116"/>
      <c r="P39" s="8"/>
      <c r="Q39" s="2"/>
    </row>
    <row r="40" spans="1:17" s="14" customFormat="1" ht="93" customHeight="1">
      <c r="A40" s="111" t="s">
        <v>50</v>
      </c>
      <c r="B40" s="113"/>
      <c r="C40" s="113"/>
      <c r="D40" s="113"/>
      <c r="E40" s="113"/>
      <c r="F40" s="113"/>
      <c r="G40" s="112"/>
      <c r="H40" s="75" t="s">
        <v>51</v>
      </c>
      <c r="I40" s="31" t="s">
        <v>22</v>
      </c>
      <c r="J40" s="31">
        <v>0</v>
      </c>
      <c r="K40" s="31">
        <v>0</v>
      </c>
      <c r="L40" s="70">
        <v>0</v>
      </c>
      <c r="M40" s="31">
        <v>0</v>
      </c>
      <c r="N40" s="31">
        <v>0</v>
      </c>
      <c r="O40" s="114" t="s">
        <v>27</v>
      </c>
      <c r="P40" s="8"/>
      <c r="Q40" s="2"/>
    </row>
    <row r="41" spans="1:17" s="14" customFormat="1" ht="22.5" customHeight="1">
      <c r="A41" s="139" t="s">
        <v>4</v>
      </c>
      <c r="B41" s="140"/>
      <c r="C41" s="32">
        <f aca="true" t="shared" si="4" ref="C41:C46">D41+E41+F41+G41</f>
        <v>0</v>
      </c>
      <c r="D41" s="33">
        <v>0</v>
      </c>
      <c r="E41" s="33">
        <v>0</v>
      </c>
      <c r="F41" s="33">
        <v>0</v>
      </c>
      <c r="G41" s="33">
        <v>0</v>
      </c>
      <c r="H41" s="36"/>
      <c r="I41" s="31"/>
      <c r="J41" s="31"/>
      <c r="K41" s="31"/>
      <c r="L41" s="70"/>
      <c r="M41" s="31"/>
      <c r="N41" s="31"/>
      <c r="O41" s="115"/>
      <c r="P41" s="8"/>
      <c r="Q41" s="2"/>
    </row>
    <row r="42" spans="1:17" s="14" customFormat="1" ht="22.5" customHeight="1">
      <c r="A42" s="111" t="s">
        <v>8</v>
      </c>
      <c r="B42" s="112"/>
      <c r="C42" s="13">
        <f t="shared" si="4"/>
        <v>0</v>
      </c>
      <c r="D42" s="18">
        <v>0</v>
      </c>
      <c r="E42" s="18">
        <v>0</v>
      </c>
      <c r="F42" s="18">
        <v>0</v>
      </c>
      <c r="G42" s="18">
        <v>0</v>
      </c>
      <c r="H42" s="36"/>
      <c r="I42" s="31"/>
      <c r="J42" s="31"/>
      <c r="K42" s="31"/>
      <c r="L42" s="70"/>
      <c r="M42" s="31"/>
      <c r="N42" s="31"/>
      <c r="O42" s="115"/>
      <c r="P42" s="8"/>
      <c r="Q42" s="2"/>
    </row>
    <row r="43" spans="1:17" s="14" customFormat="1" ht="22.5" customHeight="1">
      <c r="A43" s="111" t="s">
        <v>3</v>
      </c>
      <c r="B43" s="112"/>
      <c r="C43" s="13">
        <f t="shared" si="4"/>
        <v>0</v>
      </c>
      <c r="D43" s="18">
        <v>0</v>
      </c>
      <c r="E43" s="18">
        <v>0</v>
      </c>
      <c r="F43" s="18">
        <v>0</v>
      </c>
      <c r="G43" s="18">
        <v>0</v>
      </c>
      <c r="H43" s="36"/>
      <c r="I43" s="31"/>
      <c r="J43" s="31"/>
      <c r="K43" s="31"/>
      <c r="L43" s="70"/>
      <c r="M43" s="31"/>
      <c r="N43" s="31"/>
      <c r="O43" s="115"/>
      <c r="P43" s="8"/>
      <c r="Q43" s="2"/>
    </row>
    <row r="44" spans="1:17" s="14" customFormat="1" ht="22.5" customHeight="1">
      <c r="A44" s="139" t="s">
        <v>9</v>
      </c>
      <c r="B44" s="140"/>
      <c r="C44" s="13">
        <f t="shared" si="4"/>
        <v>12941.699999999999</v>
      </c>
      <c r="D44" s="18">
        <v>3295.1</v>
      </c>
      <c r="E44" s="18">
        <v>3068.2</v>
      </c>
      <c r="F44" s="18">
        <v>3351.8</v>
      </c>
      <c r="G44" s="18">
        <v>3226.6</v>
      </c>
      <c r="H44" s="36"/>
      <c r="I44" s="31"/>
      <c r="J44" s="31"/>
      <c r="K44" s="31"/>
      <c r="L44" s="70"/>
      <c r="M44" s="31"/>
      <c r="N44" s="31"/>
      <c r="O44" s="115"/>
      <c r="P44" s="8"/>
      <c r="Q44" s="2"/>
    </row>
    <row r="45" spans="1:17" s="14" customFormat="1" ht="22.5" customHeight="1">
      <c r="A45" s="111" t="s">
        <v>19</v>
      </c>
      <c r="B45" s="112"/>
      <c r="C45" s="13">
        <f t="shared" si="4"/>
        <v>0</v>
      </c>
      <c r="D45" s="18">
        <v>0</v>
      </c>
      <c r="E45" s="18">
        <v>0</v>
      </c>
      <c r="F45" s="18">
        <v>0</v>
      </c>
      <c r="G45" s="18">
        <v>0</v>
      </c>
      <c r="H45" s="36"/>
      <c r="I45" s="31"/>
      <c r="J45" s="31"/>
      <c r="K45" s="31"/>
      <c r="L45" s="70"/>
      <c r="M45" s="31"/>
      <c r="N45" s="31"/>
      <c r="O45" s="115"/>
      <c r="P45" s="8"/>
      <c r="Q45" s="2"/>
    </row>
    <row r="46" spans="1:17" s="14" customFormat="1" ht="87" customHeight="1">
      <c r="A46" s="103" t="s">
        <v>52</v>
      </c>
      <c r="B46" s="104"/>
      <c r="C46" s="13">
        <f t="shared" si="4"/>
        <v>12941.699999999999</v>
      </c>
      <c r="D46" s="13">
        <f>SUM(D41:D45)</f>
        <v>3295.1</v>
      </c>
      <c r="E46" s="13">
        <f>SUM(E41:E45)</f>
        <v>3068.2</v>
      </c>
      <c r="F46" s="13">
        <f>SUM(F41:F45)</f>
        <v>3351.8</v>
      </c>
      <c r="G46" s="13">
        <f>SUM(G41:G45)</f>
        <v>3226.6</v>
      </c>
      <c r="H46" s="36"/>
      <c r="I46" s="31"/>
      <c r="J46" s="31"/>
      <c r="K46" s="31"/>
      <c r="L46" s="70"/>
      <c r="M46" s="31"/>
      <c r="N46" s="31"/>
      <c r="O46" s="116"/>
      <c r="P46" s="8"/>
      <c r="Q46" s="2"/>
    </row>
    <row r="47" spans="1:17" s="14" customFormat="1" ht="37.5" customHeight="1">
      <c r="A47" s="111" t="s">
        <v>53</v>
      </c>
      <c r="B47" s="113"/>
      <c r="C47" s="13">
        <f aca="true" t="shared" si="5" ref="C47:C52">D47+E47+F47+G47</f>
        <v>89.5</v>
      </c>
      <c r="D47" s="50">
        <v>37.8</v>
      </c>
      <c r="E47" s="18">
        <v>17.7</v>
      </c>
      <c r="F47" s="50">
        <v>17</v>
      </c>
      <c r="G47" s="18">
        <v>17</v>
      </c>
      <c r="H47" s="4"/>
      <c r="I47" s="31"/>
      <c r="J47" s="31"/>
      <c r="K47" s="31"/>
      <c r="L47" s="46"/>
      <c r="M47" s="31"/>
      <c r="N47" s="31"/>
      <c r="O47" s="48"/>
      <c r="P47" s="8"/>
      <c r="Q47" s="2"/>
    </row>
    <row r="48" spans="1:17" s="14" customFormat="1" ht="14.25" customHeight="1">
      <c r="A48" s="111" t="s">
        <v>4</v>
      </c>
      <c r="B48" s="112"/>
      <c r="C48" s="13">
        <f t="shared" si="5"/>
        <v>0</v>
      </c>
      <c r="D48" s="50">
        <v>0</v>
      </c>
      <c r="E48" s="18">
        <v>0</v>
      </c>
      <c r="F48" s="50">
        <v>0</v>
      </c>
      <c r="G48" s="18">
        <v>0</v>
      </c>
      <c r="H48" s="35"/>
      <c r="I48" s="45"/>
      <c r="J48" s="45"/>
      <c r="K48" s="45"/>
      <c r="L48" s="46"/>
      <c r="M48" s="31"/>
      <c r="N48" s="31"/>
      <c r="O48" s="51"/>
      <c r="P48" s="8"/>
      <c r="Q48" s="2"/>
    </row>
    <row r="49" spans="1:17" s="14" customFormat="1" ht="14.25" customHeight="1">
      <c r="A49" s="111" t="s">
        <v>8</v>
      </c>
      <c r="B49" s="112"/>
      <c r="C49" s="13">
        <f t="shared" si="5"/>
        <v>0</v>
      </c>
      <c r="D49" s="50">
        <v>0</v>
      </c>
      <c r="E49" s="18">
        <v>0</v>
      </c>
      <c r="F49" s="50">
        <v>0</v>
      </c>
      <c r="G49" s="18">
        <v>0</v>
      </c>
      <c r="H49" s="4"/>
      <c r="I49" s="31"/>
      <c r="J49" s="31"/>
      <c r="K49" s="31"/>
      <c r="L49" s="46"/>
      <c r="M49" s="31"/>
      <c r="N49" s="31"/>
      <c r="O49" s="48"/>
      <c r="P49" s="8"/>
      <c r="Q49" s="2"/>
    </row>
    <row r="50" spans="1:17" s="14" customFormat="1" ht="14.25" customHeight="1">
      <c r="A50" s="111" t="s">
        <v>3</v>
      </c>
      <c r="B50" s="112"/>
      <c r="C50" s="13">
        <f t="shared" si="5"/>
        <v>0</v>
      </c>
      <c r="D50" s="50">
        <v>0</v>
      </c>
      <c r="E50" s="18">
        <v>0</v>
      </c>
      <c r="F50" s="50">
        <v>0</v>
      </c>
      <c r="G50" s="18">
        <v>0</v>
      </c>
      <c r="H50" s="35"/>
      <c r="I50" s="45"/>
      <c r="J50" s="45"/>
      <c r="K50" s="45"/>
      <c r="L50" s="45"/>
      <c r="M50" s="44"/>
      <c r="N50" s="44"/>
      <c r="O50" s="51"/>
      <c r="P50" s="8"/>
      <c r="Q50" s="2"/>
    </row>
    <row r="51" spans="1:17" s="14" customFormat="1" ht="14.25" customHeight="1">
      <c r="A51" s="139" t="s">
        <v>9</v>
      </c>
      <c r="B51" s="140"/>
      <c r="C51" s="13">
        <f t="shared" si="5"/>
        <v>89.5</v>
      </c>
      <c r="D51" s="50">
        <v>37.8</v>
      </c>
      <c r="E51" s="18">
        <v>17.7</v>
      </c>
      <c r="F51" s="50">
        <v>17</v>
      </c>
      <c r="G51" s="18">
        <v>17</v>
      </c>
      <c r="H51" s="4"/>
      <c r="I51" s="31"/>
      <c r="J51" s="31"/>
      <c r="K51" s="31"/>
      <c r="L51" s="31"/>
      <c r="M51" s="31"/>
      <c r="N51" s="31"/>
      <c r="O51" s="51"/>
      <c r="P51" s="8"/>
      <c r="Q51" s="2"/>
    </row>
    <row r="52" spans="1:17" s="14" customFormat="1" ht="14.25" customHeight="1">
      <c r="A52" s="111" t="s">
        <v>19</v>
      </c>
      <c r="B52" s="112"/>
      <c r="C52" s="13">
        <f t="shared" si="5"/>
        <v>0</v>
      </c>
      <c r="D52" s="49">
        <v>0</v>
      </c>
      <c r="E52" s="13">
        <v>0</v>
      </c>
      <c r="F52" s="49">
        <v>0</v>
      </c>
      <c r="G52" s="13">
        <v>0</v>
      </c>
      <c r="H52" s="4"/>
      <c r="I52" s="31"/>
      <c r="J52" s="31"/>
      <c r="K52" s="31"/>
      <c r="L52" s="31"/>
      <c r="M52" s="31"/>
      <c r="N52" s="31"/>
      <c r="O52" s="51"/>
      <c r="P52" s="8"/>
      <c r="Q52" s="2"/>
    </row>
    <row r="53" spans="1:17" ht="87.75" customHeight="1">
      <c r="A53" s="111" t="s">
        <v>54</v>
      </c>
      <c r="B53" s="113"/>
      <c r="C53" s="113"/>
      <c r="D53" s="113"/>
      <c r="E53" s="113"/>
      <c r="F53" s="113"/>
      <c r="G53" s="112"/>
      <c r="H53" s="34" t="s">
        <v>55</v>
      </c>
      <c r="I53" s="31" t="s">
        <v>5</v>
      </c>
      <c r="J53" s="31">
        <v>100</v>
      </c>
      <c r="K53" s="31">
        <v>100</v>
      </c>
      <c r="L53" s="31">
        <v>100</v>
      </c>
      <c r="M53" s="31">
        <v>100</v>
      </c>
      <c r="N53" s="31">
        <v>100</v>
      </c>
      <c r="O53" s="147" t="s">
        <v>16</v>
      </c>
      <c r="P53" s="8"/>
      <c r="Q53" s="2"/>
    </row>
    <row r="54" spans="1:17" ht="14.25" customHeight="1">
      <c r="A54" s="111" t="s">
        <v>4</v>
      </c>
      <c r="B54" s="112"/>
      <c r="C54" s="52">
        <f aca="true" t="shared" si="6" ref="C54:C59">D54+E54+F54+G54</f>
        <v>0</v>
      </c>
      <c r="D54" s="33">
        <v>0</v>
      </c>
      <c r="E54" s="33">
        <v>0</v>
      </c>
      <c r="F54" s="33">
        <v>0</v>
      </c>
      <c r="G54" s="33">
        <v>0</v>
      </c>
      <c r="H54" s="4"/>
      <c r="I54" s="4"/>
      <c r="J54" s="4"/>
      <c r="K54" s="4"/>
      <c r="L54" s="4"/>
      <c r="M54" s="4"/>
      <c r="N54" s="36"/>
      <c r="O54" s="148"/>
      <c r="P54" s="8"/>
      <c r="Q54" s="2"/>
    </row>
    <row r="55" spans="1:17" ht="14.25" customHeight="1">
      <c r="A55" s="111" t="s">
        <v>8</v>
      </c>
      <c r="B55" s="112"/>
      <c r="C55" s="52">
        <f t="shared" si="6"/>
        <v>0</v>
      </c>
      <c r="D55" s="18">
        <v>0</v>
      </c>
      <c r="E55" s="18">
        <v>0</v>
      </c>
      <c r="F55" s="18">
        <v>0</v>
      </c>
      <c r="G55" s="18">
        <v>0</v>
      </c>
      <c r="H55" s="35"/>
      <c r="I55" s="35"/>
      <c r="J55" s="35"/>
      <c r="K55" s="35"/>
      <c r="L55" s="35"/>
      <c r="M55" s="35"/>
      <c r="N55" s="34"/>
      <c r="O55" s="148"/>
      <c r="P55" s="8"/>
      <c r="Q55" s="2"/>
    </row>
    <row r="56" spans="1:17" s="14" customFormat="1" ht="14.25" customHeight="1">
      <c r="A56" s="111" t="s">
        <v>3</v>
      </c>
      <c r="B56" s="112"/>
      <c r="C56" s="13">
        <f t="shared" si="6"/>
        <v>0</v>
      </c>
      <c r="D56" s="18">
        <v>0</v>
      </c>
      <c r="E56" s="18">
        <v>0</v>
      </c>
      <c r="F56" s="18">
        <v>0</v>
      </c>
      <c r="G56" s="18">
        <v>0</v>
      </c>
      <c r="H56" s="4"/>
      <c r="I56" s="4"/>
      <c r="J56" s="4"/>
      <c r="K56" s="4"/>
      <c r="L56" s="4"/>
      <c r="M56" s="4"/>
      <c r="N56" s="4"/>
      <c r="O56" s="148"/>
      <c r="P56" s="8"/>
      <c r="Q56" s="2"/>
    </row>
    <row r="57" spans="1:17" s="14" customFormat="1" ht="14.25" customHeight="1">
      <c r="A57" s="111" t="s">
        <v>9</v>
      </c>
      <c r="B57" s="112"/>
      <c r="C57" s="13">
        <f t="shared" si="6"/>
        <v>68.7</v>
      </c>
      <c r="D57" s="18">
        <v>17</v>
      </c>
      <c r="E57" s="18">
        <v>17.7</v>
      </c>
      <c r="F57" s="18">
        <v>17</v>
      </c>
      <c r="G57" s="18">
        <v>17</v>
      </c>
      <c r="H57" s="36"/>
      <c r="I57" s="36"/>
      <c r="J57" s="36"/>
      <c r="K57" s="36"/>
      <c r="L57" s="36"/>
      <c r="M57" s="4"/>
      <c r="N57" s="36"/>
      <c r="O57" s="148"/>
      <c r="P57" s="8"/>
      <c r="Q57" s="2"/>
    </row>
    <row r="58" spans="1:17" s="14" customFormat="1" ht="14.25" customHeight="1">
      <c r="A58" s="111" t="s">
        <v>19</v>
      </c>
      <c r="B58" s="112"/>
      <c r="C58" s="13">
        <f t="shared" si="6"/>
        <v>0</v>
      </c>
      <c r="D58" s="18">
        <v>0</v>
      </c>
      <c r="E58" s="18">
        <v>0</v>
      </c>
      <c r="F58" s="18">
        <v>0</v>
      </c>
      <c r="G58" s="18">
        <v>0</v>
      </c>
      <c r="H58" s="36"/>
      <c r="I58" s="36"/>
      <c r="J58" s="36"/>
      <c r="K58" s="36"/>
      <c r="L58" s="36"/>
      <c r="M58" s="36"/>
      <c r="N58" s="36"/>
      <c r="O58" s="148"/>
      <c r="P58" s="8"/>
      <c r="Q58" s="2"/>
    </row>
    <row r="59" spans="1:17" s="14" customFormat="1" ht="14.25" customHeight="1">
      <c r="A59" s="103" t="s">
        <v>129</v>
      </c>
      <c r="B59" s="104"/>
      <c r="C59" s="13">
        <f t="shared" si="6"/>
        <v>68.7</v>
      </c>
      <c r="D59" s="13">
        <f>SUM(D54:D58)</f>
        <v>17</v>
      </c>
      <c r="E59" s="13">
        <f>SUM(E54:E58)</f>
        <v>17.7</v>
      </c>
      <c r="F59" s="13">
        <f>SUM(F54:F58)</f>
        <v>17</v>
      </c>
      <c r="G59" s="13">
        <f>SUM(G54:G58)</f>
        <v>17</v>
      </c>
      <c r="H59" s="36"/>
      <c r="I59" s="36"/>
      <c r="J59" s="36"/>
      <c r="K59" s="36"/>
      <c r="L59" s="4"/>
      <c r="M59" s="36"/>
      <c r="N59" s="4"/>
      <c r="O59" s="149"/>
      <c r="P59" s="8"/>
      <c r="Q59" s="2"/>
    </row>
    <row r="60" spans="1:17" s="14" customFormat="1" ht="64.5" customHeight="1">
      <c r="A60" s="111" t="s">
        <v>56</v>
      </c>
      <c r="B60" s="113"/>
      <c r="C60" s="113"/>
      <c r="D60" s="113"/>
      <c r="E60" s="113"/>
      <c r="F60" s="113"/>
      <c r="G60" s="112"/>
      <c r="H60" s="4" t="s">
        <v>135</v>
      </c>
      <c r="I60" s="67" t="s">
        <v>22</v>
      </c>
      <c r="J60" s="67">
        <v>1</v>
      </c>
      <c r="K60" s="67">
        <v>1</v>
      </c>
      <c r="L60" s="31">
        <v>0</v>
      </c>
      <c r="M60" s="67">
        <v>0</v>
      </c>
      <c r="N60" s="31">
        <v>0</v>
      </c>
      <c r="O60" s="147" t="s">
        <v>16</v>
      </c>
      <c r="P60" s="8"/>
      <c r="Q60" s="2"/>
    </row>
    <row r="61" spans="1:17" s="14" customFormat="1" ht="14.25" customHeight="1">
      <c r="A61" s="111" t="s">
        <v>4</v>
      </c>
      <c r="B61" s="112"/>
      <c r="C61" s="52">
        <f aca="true" t="shared" si="7" ref="C61:C72">D61+E61+F61+G61</f>
        <v>0</v>
      </c>
      <c r="D61" s="33">
        <v>0</v>
      </c>
      <c r="E61" s="33">
        <v>0</v>
      </c>
      <c r="F61" s="33">
        <v>0</v>
      </c>
      <c r="G61" s="33">
        <v>0</v>
      </c>
      <c r="H61" s="36"/>
      <c r="I61" s="36"/>
      <c r="J61" s="36"/>
      <c r="K61" s="36"/>
      <c r="L61" s="4"/>
      <c r="M61" s="36"/>
      <c r="N61" s="4"/>
      <c r="O61" s="148"/>
      <c r="P61" s="8"/>
      <c r="Q61" s="2"/>
    </row>
    <row r="62" spans="1:17" s="14" customFormat="1" ht="14.25" customHeight="1">
      <c r="A62" s="111" t="s">
        <v>8</v>
      </c>
      <c r="B62" s="112"/>
      <c r="C62" s="52">
        <f t="shared" si="7"/>
        <v>0</v>
      </c>
      <c r="D62" s="18">
        <v>0</v>
      </c>
      <c r="E62" s="18">
        <v>0</v>
      </c>
      <c r="F62" s="18">
        <v>0</v>
      </c>
      <c r="G62" s="18">
        <v>0</v>
      </c>
      <c r="H62" s="36"/>
      <c r="I62" s="36"/>
      <c r="J62" s="36"/>
      <c r="K62" s="36"/>
      <c r="L62" s="4"/>
      <c r="M62" s="36"/>
      <c r="N62" s="4"/>
      <c r="O62" s="148"/>
      <c r="P62" s="8"/>
      <c r="Q62" s="2"/>
    </row>
    <row r="63" spans="1:17" s="14" customFormat="1" ht="14.25" customHeight="1">
      <c r="A63" s="111" t="s">
        <v>3</v>
      </c>
      <c r="B63" s="112"/>
      <c r="C63" s="13">
        <f t="shared" si="7"/>
        <v>0</v>
      </c>
      <c r="D63" s="18">
        <v>0</v>
      </c>
      <c r="E63" s="18">
        <v>0</v>
      </c>
      <c r="F63" s="18">
        <v>0</v>
      </c>
      <c r="G63" s="18">
        <v>0</v>
      </c>
      <c r="H63" s="4"/>
      <c r="I63" s="36"/>
      <c r="J63" s="36"/>
      <c r="K63" s="36"/>
      <c r="L63" s="4"/>
      <c r="M63" s="36"/>
      <c r="N63" s="4"/>
      <c r="O63" s="148"/>
      <c r="P63" s="8"/>
      <c r="Q63" s="2"/>
    </row>
    <row r="64" spans="1:17" s="14" customFormat="1" ht="14.25" customHeight="1">
      <c r="A64" s="111" t="s">
        <v>9</v>
      </c>
      <c r="B64" s="112"/>
      <c r="C64" s="13">
        <f t="shared" si="7"/>
        <v>20.8</v>
      </c>
      <c r="D64" s="18">
        <v>20.8</v>
      </c>
      <c r="E64" s="18">
        <v>0</v>
      </c>
      <c r="F64" s="18">
        <v>0</v>
      </c>
      <c r="G64" s="18">
        <v>0</v>
      </c>
      <c r="H64" s="4"/>
      <c r="I64" s="36"/>
      <c r="J64" s="36"/>
      <c r="K64" s="36"/>
      <c r="L64" s="4"/>
      <c r="M64" s="36"/>
      <c r="N64" s="4"/>
      <c r="O64" s="148"/>
      <c r="P64" s="8"/>
      <c r="Q64" s="2"/>
    </row>
    <row r="65" spans="1:17" s="14" customFormat="1" ht="14.25" customHeight="1">
      <c r="A65" s="111" t="s">
        <v>19</v>
      </c>
      <c r="B65" s="112"/>
      <c r="C65" s="13">
        <f t="shared" si="7"/>
        <v>0</v>
      </c>
      <c r="D65" s="18">
        <v>0</v>
      </c>
      <c r="E65" s="18">
        <v>0</v>
      </c>
      <c r="F65" s="18">
        <v>0</v>
      </c>
      <c r="G65" s="18">
        <v>0</v>
      </c>
      <c r="H65" s="36"/>
      <c r="I65" s="36"/>
      <c r="J65" s="36"/>
      <c r="K65" s="36"/>
      <c r="L65" s="4"/>
      <c r="M65" s="36"/>
      <c r="N65" s="4"/>
      <c r="O65" s="148"/>
      <c r="P65" s="8"/>
      <c r="Q65" s="2"/>
    </row>
    <row r="66" spans="1:17" s="14" customFormat="1" ht="14.25" customHeight="1">
      <c r="A66" s="103" t="s">
        <v>57</v>
      </c>
      <c r="B66" s="104"/>
      <c r="C66" s="13">
        <f t="shared" si="7"/>
        <v>20.8</v>
      </c>
      <c r="D66" s="13">
        <f>SUM(D61:D65)</f>
        <v>20.8</v>
      </c>
      <c r="E66" s="13">
        <f>SUM(E61:E65)</f>
        <v>0</v>
      </c>
      <c r="F66" s="13">
        <f>SUM(F61:F65)</f>
        <v>0</v>
      </c>
      <c r="G66" s="13">
        <f>SUM(G61:G65)</f>
        <v>0</v>
      </c>
      <c r="H66" s="4"/>
      <c r="I66" s="36"/>
      <c r="J66" s="36"/>
      <c r="K66" s="36"/>
      <c r="L66" s="4"/>
      <c r="M66" s="36"/>
      <c r="N66" s="4"/>
      <c r="O66" s="149"/>
      <c r="P66" s="8"/>
      <c r="Q66" s="2"/>
    </row>
    <row r="67" spans="1:17" s="14" customFormat="1" ht="41.25" customHeight="1">
      <c r="A67" s="111" t="s">
        <v>58</v>
      </c>
      <c r="B67" s="113"/>
      <c r="C67" s="13">
        <f t="shared" si="7"/>
        <v>100</v>
      </c>
      <c r="D67" s="49">
        <v>25</v>
      </c>
      <c r="E67" s="13">
        <v>25</v>
      </c>
      <c r="F67" s="13">
        <v>25</v>
      </c>
      <c r="G67" s="76">
        <v>25</v>
      </c>
      <c r="H67" s="4"/>
      <c r="I67" s="36"/>
      <c r="J67" s="36"/>
      <c r="K67" s="36"/>
      <c r="L67" s="4"/>
      <c r="M67" s="36"/>
      <c r="N67" s="4"/>
      <c r="O67" s="71"/>
      <c r="P67" s="8"/>
      <c r="Q67" s="2"/>
    </row>
    <row r="68" spans="1:17" s="14" customFormat="1" ht="14.25" customHeight="1">
      <c r="A68" s="111" t="s">
        <v>4</v>
      </c>
      <c r="B68" s="112"/>
      <c r="C68" s="52">
        <f t="shared" si="7"/>
        <v>0</v>
      </c>
      <c r="D68" s="33">
        <v>0</v>
      </c>
      <c r="E68" s="33">
        <v>0</v>
      </c>
      <c r="F68" s="33">
        <v>0</v>
      </c>
      <c r="G68" s="33">
        <v>0</v>
      </c>
      <c r="H68" s="35"/>
      <c r="I68" s="36"/>
      <c r="J68" s="36"/>
      <c r="K68" s="36"/>
      <c r="L68" s="4"/>
      <c r="M68" s="36"/>
      <c r="N68" s="4"/>
      <c r="O68" s="71"/>
      <c r="P68" s="8"/>
      <c r="Q68" s="2"/>
    </row>
    <row r="69" spans="1:17" s="14" customFormat="1" ht="14.25" customHeight="1">
      <c r="A69" s="111" t="s">
        <v>8</v>
      </c>
      <c r="B69" s="112"/>
      <c r="C69" s="52">
        <f t="shared" si="7"/>
        <v>0</v>
      </c>
      <c r="D69" s="18">
        <v>0</v>
      </c>
      <c r="E69" s="18">
        <v>0</v>
      </c>
      <c r="F69" s="18">
        <v>0</v>
      </c>
      <c r="G69" s="18">
        <v>0</v>
      </c>
      <c r="H69" s="4"/>
      <c r="I69" s="36"/>
      <c r="J69" s="36"/>
      <c r="K69" s="36"/>
      <c r="L69" s="4"/>
      <c r="M69" s="36"/>
      <c r="N69" s="4"/>
      <c r="O69" s="71"/>
      <c r="P69" s="8"/>
      <c r="Q69" s="2"/>
    </row>
    <row r="70" spans="1:17" s="14" customFormat="1" ht="14.25" customHeight="1">
      <c r="A70" s="111" t="s">
        <v>3</v>
      </c>
      <c r="B70" s="112"/>
      <c r="C70" s="13">
        <f t="shared" si="7"/>
        <v>0</v>
      </c>
      <c r="D70" s="18">
        <v>0</v>
      </c>
      <c r="E70" s="18">
        <v>0</v>
      </c>
      <c r="F70" s="18">
        <v>0</v>
      </c>
      <c r="G70" s="18">
        <v>0</v>
      </c>
      <c r="H70" s="35"/>
      <c r="I70" s="36"/>
      <c r="J70" s="36"/>
      <c r="K70" s="36"/>
      <c r="L70" s="4"/>
      <c r="M70" s="36"/>
      <c r="N70" s="4"/>
      <c r="O70" s="71"/>
      <c r="P70" s="8"/>
      <c r="Q70" s="2"/>
    </row>
    <row r="71" spans="1:17" s="14" customFormat="1" ht="14.25" customHeight="1">
      <c r="A71" s="111" t="s">
        <v>9</v>
      </c>
      <c r="B71" s="112"/>
      <c r="C71" s="13">
        <f t="shared" si="7"/>
        <v>100</v>
      </c>
      <c r="D71" s="18">
        <v>25</v>
      </c>
      <c r="E71" s="18">
        <v>25</v>
      </c>
      <c r="F71" s="18">
        <v>25</v>
      </c>
      <c r="G71" s="18">
        <v>25</v>
      </c>
      <c r="H71" s="4"/>
      <c r="I71" s="36"/>
      <c r="J71" s="36"/>
      <c r="K71" s="36"/>
      <c r="L71" s="4"/>
      <c r="M71" s="36"/>
      <c r="N71" s="4"/>
      <c r="O71" s="71"/>
      <c r="P71" s="8"/>
      <c r="Q71" s="2"/>
    </row>
    <row r="72" spans="1:17" s="14" customFormat="1" ht="14.25" customHeight="1">
      <c r="A72" s="111" t="s">
        <v>19</v>
      </c>
      <c r="B72" s="112"/>
      <c r="C72" s="13">
        <f t="shared" si="7"/>
        <v>0</v>
      </c>
      <c r="D72" s="18">
        <v>0</v>
      </c>
      <c r="E72" s="18">
        <v>0</v>
      </c>
      <c r="F72" s="18">
        <v>0</v>
      </c>
      <c r="G72" s="18">
        <v>0</v>
      </c>
      <c r="H72" s="35"/>
      <c r="I72" s="36"/>
      <c r="J72" s="36"/>
      <c r="K72" s="36"/>
      <c r="L72" s="4"/>
      <c r="M72" s="36"/>
      <c r="N72" s="4"/>
      <c r="O72" s="71"/>
      <c r="P72" s="8"/>
      <c r="Q72" s="2"/>
    </row>
    <row r="73" spans="1:16" ht="126.75" customHeight="1">
      <c r="A73" s="111" t="s">
        <v>59</v>
      </c>
      <c r="B73" s="113"/>
      <c r="C73" s="113"/>
      <c r="D73" s="113"/>
      <c r="E73" s="113"/>
      <c r="F73" s="113"/>
      <c r="G73" s="112"/>
      <c r="H73" s="34" t="s">
        <v>60</v>
      </c>
      <c r="I73" s="31" t="s">
        <v>22</v>
      </c>
      <c r="J73" s="31">
        <v>1</v>
      </c>
      <c r="K73" s="31">
        <v>1</v>
      </c>
      <c r="L73" s="31">
        <v>1</v>
      </c>
      <c r="M73" s="31">
        <v>1</v>
      </c>
      <c r="N73" s="31">
        <v>1</v>
      </c>
      <c r="O73" s="105" t="s">
        <v>16</v>
      </c>
      <c r="P73" s="8"/>
    </row>
    <row r="74" spans="1:16" ht="14.25" customHeight="1">
      <c r="A74" s="111" t="s">
        <v>4</v>
      </c>
      <c r="B74" s="112"/>
      <c r="C74" s="13">
        <f aca="true" t="shared" si="8" ref="C74:C85">D74+E74+F74+G74</f>
        <v>0</v>
      </c>
      <c r="D74" s="33">
        <v>0</v>
      </c>
      <c r="E74" s="33">
        <v>0</v>
      </c>
      <c r="F74" s="33">
        <v>0</v>
      </c>
      <c r="G74" s="33">
        <v>0</v>
      </c>
      <c r="H74" s="22"/>
      <c r="I74" s="4"/>
      <c r="J74" s="4"/>
      <c r="K74" s="39"/>
      <c r="L74" s="4"/>
      <c r="M74" s="39"/>
      <c r="N74" s="4"/>
      <c r="O74" s="106"/>
      <c r="P74" s="8"/>
    </row>
    <row r="75" spans="1:16" ht="14.25" customHeight="1">
      <c r="A75" s="111" t="s">
        <v>8</v>
      </c>
      <c r="B75" s="112"/>
      <c r="C75" s="13">
        <f t="shared" si="8"/>
        <v>0</v>
      </c>
      <c r="D75" s="18">
        <v>0</v>
      </c>
      <c r="E75" s="18">
        <v>0</v>
      </c>
      <c r="F75" s="18">
        <v>0</v>
      </c>
      <c r="G75" s="18">
        <v>0</v>
      </c>
      <c r="H75" s="37"/>
      <c r="I75" s="35"/>
      <c r="J75" s="35"/>
      <c r="K75" s="37"/>
      <c r="L75" s="35"/>
      <c r="M75" s="37"/>
      <c r="N75" s="35"/>
      <c r="O75" s="106"/>
      <c r="P75" s="8"/>
    </row>
    <row r="76" spans="1:16" ht="14.25" customHeight="1">
      <c r="A76" s="111" t="s">
        <v>3</v>
      </c>
      <c r="B76" s="112"/>
      <c r="C76" s="13">
        <f t="shared" si="8"/>
        <v>0</v>
      </c>
      <c r="D76" s="18">
        <v>0</v>
      </c>
      <c r="E76" s="18">
        <v>0</v>
      </c>
      <c r="F76" s="18">
        <v>0</v>
      </c>
      <c r="G76" s="18">
        <v>0</v>
      </c>
      <c r="H76" s="22"/>
      <c r="I76" s="4"/>
      <c r="J76" s="4"/>
      <c r="K76" s="39"/>
      <c r="L76" s="4"/>
      <c r="M76" s="39"/>
      <c r="N76" s="4"/>
      <c r="O76" s="106"/>
      <c r="P76" s="8"/>
    </row>
    <row r="77" spans="1:16" s="14" customFormat="1" ht="14.25" customHeight="1">
      <c r="A77" s="111" t="s">
        <v>9</v>
      </c>
      <c r="B77" s="112"/>
      <c r="C77" s="13">
        <f t="shared" si="8"/>
        <v>100</v>
      </c>
      <c r="D77" s="18">
        <v>25</v>
      </c>
      <c r="E77" s="18">
        <v>25</v>
      </c>
      <c r="F77" s="18">
        <v>25</v>
      </c>
      <c r="G77" s="18">
        <v>25</v>
      </c>
      <c r="H77" s="22"/>
      <c r="I77" s="4"/>
      <c r="J77" s="4"/>
      <c r="K77" s="39"/>
      <c r="L77" s="4"/>
      <c r="M77" s="39"/>
      <c r="N77" s="4"/>
      <c r="O77" s="106"/>
      <c r="P77" s="8"/>
    </row>
    <row r="78" spans="1:16" s="14" customFormat="1" ht="14.25" customHeight="1">
      <c r="A78" s="111" t="s">
        <v>19</v>
      </c>
      <c r="B78" s="112"/>
      <c r="C78" s="13">
        <f t="shared" si="8"/>
        <v>0</v>
      </c>
      <c r="D78" s="18">
        <v>0</v>
      </c>
      <c r="E78" s="18">
        <v>0</v>
      </c>
      <c r="F78" s="18">
        <v>0</v>
      </c>
      <c r="G78" s="18">
        <v>0</v>
      </c>
      <c r="H78" s="38"/>
      <c r="I78" s="36"/>
      <c r="J78" s="36"/>
      <c r="K78" s="38"/>
      <c r="L78" s="36"/>
      <c r="M78" s="38"/>
      <c r="N78" s="36"/>
      <c r="O78" s="106"/>
      <c r="P78" s="8"/>
    </row>
    <row r="79" spans="1:16" ht="15" customHeight="1">
      <c r="A79" s="103" t="s">
        <v>61</v>
      </c>
      <c r="B79" s="104"/>
      <c r="C79" s="13">
        <f t="shared" si="8"/>
        <v>100</v>
      </c>
      <c r="D79" s="13">
        <f>SUM(D74:D78)</f>
        <v>25</v>
      </c>
      <c r="E79" s="13">
        <f>SUM(E74:E78)</f>
        <v>25</v>
      </c>
      <c r="F79" s="13">
        <f>SUM(F74:F78)</f>
        <v>25</v>
      </c>
      <c r="G79" s="13">
        <f>SUM(G74:G78)</f>
        <v>25</v>
      </c>
      <c r="H79" s="38"/>
      <c r="I79" s="36"/>
      <c r="J79" s="36"/>
      <c r="K79" s="38"/>
      <c r="L79" s="36"/>
      <c r="M79" s="38"/>
      <c r="N79" s="36"/>
      <c r="O79" s="107"/>
      <c r="P79" s="8"/>
    </row>
    <row r="80" spans="1:16" s="14" customFormat="1" ht="51" customHeight="1">
      <c r="A80" s="111" t="s">
        <v>62</v>
      </c>
      <c r="B80" s="113"/>
      <c r="C80" s="13">
        <f t="shared" si="8"/>
        <v>886</v>
      </c>
      <c r="D80" s="49">
        <v>205.6</v>
      </c>
      <c r="E80" s="13">
        <v>225.2</v>
      </c>
      <c r="F80" s="13">
        <v>224.7</v>
      </c>
      <c r="G80" s="76">
        <v>230.5</v>
      </c>
      <c r="H80" s="38"/>
      <c r="I80" s="36"/>
      <c r="J80" s="36"/>
      <c r="K80" s="38"/>
      <c r="L80" s="36"/>
      <c r="M80" s="38"/>
      <c r="N80" s="36"/>
      <c r="O80" s="69"/>
      <c r="P80" s="8"/>
    </row>
    <row r="81" spans="1:16" s="14" customFormat="1" ht="15" customHeight="1">
      <c r="A81" s="111" t="s">
        <v>4</v>
      </c>
      <c r="B81" s="112"/>
      <c r="C81" s="100">
        <f t="shared" si="8"/>
        <v>871.7</v>
      </c>
      <c r="D81" s="33">
        <v>203.5</v>
      </c>
      <c r="E81" s="33">
        <v>220.8</v>
      </c>
      <c r="F81" s="33">
        <v>220.8</v>
      </c>
      <c r="G81" s="33">
        <v>226.6</v>
      </c>
      <c r="H81" s="38"/>
      <c r="I81" s="36"/>
      <c r="J81" s="36"/>
      <c r="K81" s="38"/>
      <c r="L81" s="36"/>
      <c r="M81" s="38"/>
      <c r="N81" s="36"/>
      <c r="O81" s="69"/>
      <c r="P81" s="8"/>
    </row>
    <row r="82" spans="1:16" s="14" customFormat="1" ht="15" customHeight="1">
      <c r="A82" s="111" t="s">
        <v>8</v>
      </c>
      <c r="B82" s="112"/>
      <c r="C82" s="13">
        <f t="shared" si="8"/>
        <v>13.3</v>
      </c>
      <c r="D82" s="18">
        <v>1.6</v>
      </c>
      <c r="E82" s="18">
        <v>3.9</v>
      </c>
      <c r="F82" s="18">
        <v>3.9</v>
      </c>
      <c r="G82" s="18">
        <v>3.9</v>
      </c>
      <c r="H82" s="38"/>
      <c r="I82" s="36"/>
      <c r="J82" s="36"/>
      <c r="K82" s="38"/>
      <c r="L82" s="36"/>
      <c r="M82" s="38"/>
      <c r="N82" s="36"/>
      <c r="O82" s="69"/>
      <c r="P82" s="8"/>
    </row>
    <row r="83" spans="1:16" s="14" customFormat="1" ht="15" customHeight="1">
      <c r="A83" s="111" t="s">
        <v>3</v>
      </c>
      <c r="B83" s="112"/>
      <c r="C83" s="13">
        <f t="shared" si="8"/>
        <v>1</v>
      </c>
      <c r="D83" s="18">
        <v>0.5</v>
      </c>
      <c r="E83" s="18">
        <v>0.5</v>
      </c>
      <c r="F83" s="18">
        <v>0</v>
      </c>
      <c r="G83" s="18">
        <v>0</v>
      </c>
      <c r="H83" s="38"/>
      <c r="I83" s="36"/>
      <c r="J83" s="36"/>
      <c r="K83" s="38"/>
      <c r="L83" s="36"/>
      <c r="M83" s="38"/>
      <c r="N83" s="36"/>
      <c r="O83" s="69"/>
      <c r="P83" s="8"/>
    </row>
    <row r="84" spans="1:16" s="14" customFormat="1" ht="15" customHeight="1">
      <c r="A84" s="111" t="s">
        <v>9</v>
      </c>
      <c r="B84" s="112"/>
      <c r="C84" s="13">
        <f t="shared" si="8"/>
        <v>0</v>
      </c>
      <c r="D84" s="18">
        <v>0</v>
      </c>
      <c r="E84" s="18">
        <v>0</v>
      </c>
      <c r="F84" s="18">
        <v>0</v>
      </c>
      <c r="G84" s="18">
        <v>0</v>
      </c>
      <c r="H84" s="38"/>
      <c r="I84" s="36"/>
      <c r="J84" s="36"/>
      <c r="K84" s="38"/>
      <c r="L84" s="36"/>
      <c r="M84" s="38"/>
      <c r="N84" s="36"/>
      <c r="O84" s="69"/>
      <c r="P84" s="8"/>
    </row>
    <row r="85" spans="1:16" s="14" customFormat="1" ht="15" customHeight="1">
      <c r="A85" s="111" t="s">
        <v>19</v>
      </c>
      <c r="B85" s="112"/>
      <c r="C85" s="13">
        <f t="shared" si="8"/>
        <v>0</v>
      </c>
      <c r="D85" s="18">
        <v>0</v>
      </c>
      <c r="E85" s="18">
        <v>0</v>
      </c>
      <c r="F85" s="18">
        <v>0</v>
      </c>
      <c r="G85" s="18">
        <v>0</v>
      </c>
      <c r="H85" s="38"/>
      <c r="I85" s="36"/>
      <c r="J85" s="36"/>
      <c r="K85" s="38"/>
      <c r="L85" s="36"/>
      <c r="M85" s="38"/>
      <c r="N85" s="36"/>
      <c r="O85" s="69"/>
      <c r="P85" s="8"/>
    </row>
    <row r="86" spans="1:16" s="14" customFormat="1" ht="92.25" customHeight="1">
      <c r="A86" s="111" t="s">
        <v>63</v>
      </c>
      <c r="B86" s="113"/>
      <c r="C86" s="113"/>
      <c r="D86" s="113"/>
      <c r="E86" s="113"/>
      <c r="F86" s="113"/>
      <c r="G86" s="112"/>
      <c r="H86" s="4" t="s">
        <v>130</v>
      </c>
      <c r="I86" s="53" t="s">
        <v>5</v>
      </c>
      <c r="J86" s="31">
        <v>41.2</v>
      </c>
      <c r="K86" s="54">
        <v>100</v>
      </c>
      <c r="L86" s="53">
        <v>100</v>
      </c>
      <c r="M86" s="54">
        <v>100</v>
      </c>
      <c r="N86" s="53">
        <v>100</v>
      </c>
      <c r="O86" s="105" t="s">
        <v>16</v>
      </c>
      <c r="P86" s="8"/>
    </row>
    <row r="87" spans="1:16" s="14" customFormat="1" ht="15" customHeight="1">
      <c r="A87" s="111" t="s">
        <v>4</v>
      </c>
      <c r="B87" s="112"/>
      <c r="C87" s="13">
        <f>D87+E87+F87+G87</f>
        <v>0</v>
      </c>
      <c r="D87" s="56">
        <v>0</v>
      </c>
      <c r="E87" s="57">
        <v>0</v>
      </c>
      <c r="F87" s="56">
        <v>0</v>
      </c>
      <c r="G87" s="58">
        <v>0</v>
      </c>
      <c r="H87" s="38"/>
      <c r="I87" s="53"/>
      <c r="J87" s="31"/>
      <c r="K87" s="54"/>
      <c r="L87" s="53"/>
      <c r="M87" s="54"/>
      <c r="N87" s="53"/>
      <c r="O87" s="106"/>
      <c r="P87" s="8"/>
    </row>
    <row r="88" spans="1:16" s="14" customFormat="1" ht="15" customHeight="1">
      <c r="A88" s="111" t="s">
        <v>8</v>
      </c>
      <c r="B88" s="112"/>
      <c r="C88" s="13">
        <f>D88+E88+F88+G88</f>
        <v>6.4</v>
      </c>
      <c r="D88" s="56">
        <v>1.6</v>
      </c>
      <c r="E88" s="57">
        <v>1.6</v>
      </c>
      <c r="F88" s="56">
        <v>1.6</v>
      </c>
      <c r="G88" s="58">
        <v>1.6</v>
      </c>
      <c r="H88" s="38"/>
      <c r="I88" s="53"/>
      <c r="J88" s="53"/>
      <c r="K88" s="54"/>
      <c r="L88" s="53"/>
      <c r="M88" s="54"/>
      <c r="N88" s="53"/>
      <c r="O88" s="106"/>
      <c r="P88" s="8"/>
    </row>
    <row r="89" spans="1:16" s="14" customFormat="1" ht="15" customHeight="1">
      <c r="A89" s="111" t="s">
        <v>3</v>
      </c>
      <c r="B89" s="112"/>
      <c r="C89" s="13">
        <f>D89+E89+F89+G89</f>
        <v>0</v>
      </c>
      <c r="D89" s="56">
        <v>0</v>
      </c>
      <c r="E89" s="57">
        <v>0</v>
      </c>
      <c r="F89" s="56">
        <v>0</v>
      </c>
      <c r="G89" s="58">
        <v>0</v>
      </c>
      <c r="H89" s="38"/>
      <c r="I89" s="53"/>
      <c r="J89" s="53"/>
      <c r="K89" s="54"/>
      <c r="L89" s="53"/>
      <c r="M89" s="54"/>
      <c r="N89" s="53"/>
      <c r="O89" s="106"/>
      <c r="P89" s="8"/>
    </row>
    <row r="90" spans="1:16" s="14" customFormat="1" ht="15" customHeight="1">
      <c r="A90" s="111" t="s">
        <v>9</v>
      </c>
      <c r="B90" s="112"/>
      <c r="C90" s="13">
        <f>D90+E90+F90+G90</f>
        <v>0</v>
      </c>
      <c r="D90" s="56">
        <v>0</v>
      </c>
      <c r="E90" s="57">
        <v>0</v>
      </c>
      <c r="F90" s="56">
        <v>0</v>
      </c>
      <c r="G90" s="58">
        <v>0</v>
      </c>
      <c r="H90" s="38"/>
      <c r="I90" s="53"/>
      <c r="J90" s="53"/>
      <c r="K90" s="54"/>
      <c r="L90" s="53"/>
      <c r="M90" s="54"/>
      <c r="N90" s="53"/>
      <c r="O90" s="106"/>
      <c r="P90" s="8"/>
    </row>
    <row r="91" spans="1:16" s="14" customFormat="1" ht="15" customHeight="1">
      <c r="A91" s="111" t="s">
        <v>19</v>
      </c>
      <c r="B91" s="112"/>
      <c r="C91" s="13">
        <f>D91+E91+F91+G91</f>
        <v>0</v>
      </c>
      <c r="D91" s="56">
        <v>0</v>
      </c>
      <c r="E91" s="57">
        <v>0</v>
      </c>
      <c r="F91" s="56">
        <v>0</v>
      </c>
      <c r="G91" s="58">
        <v>0</v>
      </c>
      <c r="H91" s="38"/>
      <c r="I91" s="53"/>
      <c r="J91" s="53"/>
      <c r="K91" s="54"/>
      <c r="L91" s="53"/>
      <c r="M91" s="54"/>
      <c r="N91" s="53"/>
      <c r="O91" s="106"/>
      <c r="P91" s="8"/>
    </row>
    <row r="92" spans="1:16" s="14" customFormat="1" ht="15" customHeight="1">
      <c r="A92" s="103" t="s">
        <v>64</v>
      </c>
      <c r="B92" s="104"/>
      <c r="C92" s="59">
        <f>SUM(C87:C91)</f>
        <v>6.4</v>
      </c>
      <c r="D92" s="60">
        <f>SUM(D87:D91)</f>
        <v>1.6</v>
      </c>
      <c r="E92" s="55">
        <f>SUM(E87:E91)</f>
        <v>1.6</v>
      </c>
      <c r="F92" s="60">
        <f>SUM(F87:F91)</f>
        <v>1.6</v>
      </c>
      <c r="G92" s="61">
        <f>SUM(G87:G91)</f>
        <v>1.6</v>
      </c>
      <c r="H92" s="38"/>
      <c r="I92" s="53"/>
      <c r="J92" s="53"/>
      <c r="K92" s="54"/>
      <c r="L92" s="53"/>
      <c r="M92" s="54"/>
      <c r="N92" s="53"/>
      <c r="O92" s="107"/>
      <c r="P92" s="8"/>
    </row>
    <row r="93" spans="1:16" s="14" customFormat="1" ht="92.25" customHeight="1">
      <c r="A93" s="111" t="s">
        <v>65</v>
      </c>
      <c r="B93" s="113"/>
      <c r="C93" s="113"/>
      <c r="D93" s="113"/>
      <c r="E93" s="113"/>
      <c r="F93" s="113"/>
      <c r="G93" s="112"/>
      <c r="H93" s="4" t="s">
        <v>131</v>
      </c>
      <c r="I93" s="73" t="s">
        <v>5</v>
      </c>
      <c r="J93" s="73">
        <v>100</v>
      </c>
      <c r="K93" s="54">
        <v>100</v>
      </c>
      <c r="L93" s="73">
        <v>100</v>
      </c>
      <c r="M93" s="54">
        <v>100</v>
      </c>
      <c r="N93" s="73">
        <v>100</v>
      </c>
      <c r="O93" s="105" t="s">
        <v>16</v>
      </c>
      <c r="P93" s="8"/>
    </row>
    <row r="94" spans="1:16" s="14" customFormat="1" ht="15" customHeight="1">
      <c r="A94" s="111" t="s">
        <v>4</v>
      </c>
      <c r="B94" s="112"/>
      <c r="C94" s="13">
        <f>D94+E94+F94+G94</f>
        <v>871.7</v>
      </c>
      <c r="D94" s="56">
        <v>203.5</v>
      </c>
      <c r="E94" s="57">
        <v>220.8</v>
      </c>
      <c r="F94" s="56">
        <v>220.8</v>
      </c>
      <c r="G94" s="58">
        <v>226.6</v>
      </c>
      <c r="H94" s="38"/>
      <c r="I94" s="73"/>
      <c r="J94" s="73"/>
      <c r="K94" s="54"/>
      <c r="L94" s="73"/>
      <c r="M94" s="54"/>
      <c r="N94" s="73"/>
      <c r="O94" s="106"/>
      <c r="P94" s="8"/>
    </row>
    <row r="95" spans="1:16" s="14" customFormat="1" ht="15" customHeight="1">
      <c r="A95" s="111" t="s">
        <v>8</v>
      </c>
      <c r="B95" s="112"/>
      <c r="C95" s="13">
        <f>D95+E95+F95+G95</f>
        <v>0</v>
      </c>
      <c r="D95" s="56">
        <v>0</v>
      </c>
      <c r="E95" s="57">
        <v>0</v>
      </c>
      <c r="F95" s="56">
        <v>0</v>
      </c>
      <c r="G95" s="58">
        <v>0</v>
      </c>
      <c r="H95" s="38"/>
      <c r="I95" s="73"/>
      <c r="J95" s="73"/>
      <c r="K95" s="54"/>
      <c r="L95" s="73"/>
      <c r="M95" s="54"/>
      <c r="N95" s="73"/>
      <c r="O95" s="106"/>
      <c r="P95" s="8"/>
    </row>
    <row r="96" spans="1:16" s="14" customFormat="1" ht="15" customHeight="1">
      <c r="A96" s="111" t="s">
        <v>3</v>
      </c>
      <c r="B96" s="112"/>
      <c r="C96" s="13">
        <f>D96+E96+F96+G96</f>
        <v>0</v>
      </c>
      <c r="D96" s="56">
        <v>0</v>
      </c>
      <c r="E96" s="57">
        <v>0</v>
      </c>
      <c r="F96" s="56">
        <v>0</v>
      </c>
      <c r="G96" s="58">
        <v>0</v>
      </c>
      <c r="H96" s="38"/>
      <c r="I96" s="73"/>
      <c r="J96" s="73"/>
      <c r="K96" s="54"/>
      <c r="L96" s="73"/>
      <c r="M96" s="54"/>
      <c r="N96" s="73"/>
      <c r="O96" s="106"/>
      <c r="P96" s="8"/>
    </row>
    <row r="97" spans="1:16" s="14" customFormat="1" ht="15" customHeight="1">
      <c r="A97" s="111" t="s">
        <v>9</v>
      </c>
      <c r="B97" s="112"/>
      <c r="C97" s="13">
        <f>D97+E97+F97+G97</f>
        <v>0</v>
      </c>
      <c r="D97" s="56">
        <v>0</v>
      </c>
      <c r="E97" s="57">
        <v>0</v>
      </c>
      <c r="F97" s="56">
        <v>0</v>
      </c>
      <c r="G97" s="58">
        <v>0</v>
      </c>
      <c r="H97" s="38"/>
      <c r="I97" s="73"/>
      <c r="J97" s="73"/>
      <c r="K97" s="54"/>
      <c r="L97" s="73"/>
      <c r="M97" s="54"/>
      <c r="N97" s="73"/>
      <c r="O97" s="106"/>
      <c r="P97" s="8"/>
    </row>
    <row r="98" spans="1:16" s="14" customFormat="1" ht="15" customHeight="1">
      <c r="A98" s="111" t="s">
        <v>19</v>
      </c>
      <c r="B98" s="112"/>
      <c r="C98" s="13">
        <f>D98+E98+F98+G98</f>
        <v>0</v>
      </c>
      <c r="D98" s="56">
        <v>0</v>
      </c>
      <c r="E98" s="57">
        <v>0</v>
      </c>
      <c r="F98" s="56">
        <v>0</v>
      </c>
      <c r="G98" s="58">
        <v>0</v>
      </c>
      <c r="H98" s="38"/>
      <c r="I98" s="73"/>
      <c r="J98" s="73"/>
      <c r="K98" s="54"/>
      <c r="L98" s="73"/>
      <c r="M98" s="54"/>
      <c r="N98" s="73"/>
      <c r="O98" s="106"/>
      <c r="P98" s="8"/>
    </row>
    <row r="99" spans="1:16" s="14" customFormat="1" ht="15" customHeight="1">
      <c r="A99" s="103" t="s">
        <v>66</v>
      </c>
      <c r="B99" s="123"/>
      <c r="C99" s="78">
        <f>SUM(C94:C98)</f>
        <v>871.7</v>
      </c>
      <c r="D99" s="60">
        <f>SUM(D94:D98)</f>
        <v>203.5</v>
      </c>
      <c r="E99" s="55">
        <f>SUM(E94:E98)</f>
        <v>220.8</v>
      </c>
      <c r="F99" s="60">
        <f>SUM(F94:F98)</f>
        <v>220.8</v>
      </c>
      <c r="G99" s="61">
        <f>SUM(G94:G98)</f>
        <v>226.6</v>
      </c>
      <c r="H99" s="38"/>
      <c r="I99" s="73"/>
      <c r="J99" s="73"/>
      <c r="K99" s="54"/>
      <c r="L99" s="73"/>
      <c r="M99" s="54"/>
      <c r="N99" s="73"/>
      <c r="O99" s="107"/>
      <c r="P99" s="8"/>
    </row>
    <row r="100" spans="1:16" s="14" customFormat="1" ht="87" customHeight="1">
      <c r="A100" s="111" t="s">
        <v>67</v>
      </c>
      <c r="B100" s="113"/>
      <c r="C100" s="113"/>
      <c r="D100" s="113"/>
      <c r="E100" s="113"/>
      <c r="F100" s="113"/>
      <c r="G100" s="112"/>
      <c r="H100" s="4" t="s">
        <v>132</v>
      </c>
      <c r="I100" s="73" t="s">
        <v>5</v>
      </c>
      <c r="J100" s="73">
        <v>0</v>
      </c>
      <c r="K100" s="54">
        <v>0</v>
      </c>
      <c r="L100" s="73">
        <v>100</v>
      </c>
      <c r="M100" s="54">
        <v>100</v>
      </c>
      <c r="N100" s="73">
        <v>100</v>
      </c>
      <c r="O100" s="105" t="s">
        <v>16</v>
      </c>
      <c r="P100" s="8"/>
    </row>
    <row r="101" spans="1:16" s="14" customFormat="1" ht="15" customHeight="1">
      <c r="A101" s="111" t="s">
        <v>4</v>
      </c>
      <c r="B101" s="112"/>
      <c r="C101" s="13">
        <f>D101+E101+F101+G101</f>
        <v>0</v>
      </c>
      <c r="D101" s="56">
        <v>0</v>
      </c>
      <c r="E101" s="57">
        <v>0</v>
      </c>
      <c r="F101" s="56">
        <v>0</v>
      </c>
      <c r="G101" s="58">
        <v>0</v>
      </c>
      <c r="H101" s="38"/>
      <c r="I101" s="73"/>
      <c r="J101" s="73"/>
      <c r="K101" s="54"/>
      <c r="L101" s="73"/>
      <c r="M101" s="54"/>
      <c r="N101" s="73"/>
      <c r="O101" s="106"/>
      <c r="P101" s="8"/>
    </row>
    <row r="102" spans="1:16" s="14" customFormat="1" ht="15" customHeight="1">
      <c r="A102" s="111" t="s">
        <v>8</v>
      </c>
      <c r="B102" s="112"/>
      <c r="C102" s="13">
        <f>D102+E102+F102+G102</f>
        <v>6.8999999999999995</v>
      </c>
      <c r="D102" s="56">
        <v>0</v>
      </c>
      <c r="E102" s="57">
        <v>2.3</v>
      </c>
      <c r="F102" s="56">
        <v>2.3</v>
      </c>
      <c r="G102" s="58">
        <v>2.3</v>
      </c>
      <c r="H102" s="38"/>
      <c r="I102" s="73"/>
      <c r="J102" s="73"/>
      <c r="K102" s="54"/>
      <c r="L102" s="73"/>
      <c r="M102" s="54"/>
      <c r="N102" s="73"/>
      <c r="O102" s="106"/>
      <c r="P102" s="8"/>
    </row>
    <row r="103" spans="1:16" s="14" customFormat="1" ht="15" customHeight="1">
      <c r="A103" s="111" t="s">
        <v>3</v>
      </c>
      <c r="B103" s="112"/>
      <c r="C103" s="13">
        <f>D103+E103+F103+G103</f>
        <v>0</v>
      </c>
      <c r="D103" s="56">
        <v>0</v>
      </c>
      <c r="E103" s="57">
        <v>0</v>
      </c>
      <c r="F103" s="56">
        <v>0</v>
      </c>
      <c r="G103" s="58">
        <v>0</v>
      </c>
      <c r="H103" s="38"/>
      <c r="I103" s="73"/>
      <c r="J103" s="73"/>
      <c r="K103" s="54"/>
      <c r="L103" s="73"/>
      <c r="M103" s="54"/>
      <c r="N103" s="73"/>
      <c r="O103" s="106"/>
      <c r="P103" s="8"/>
    </row>
    <row r="104" spans="1:16" s="14" customFormat="1" ht="15" customHeight="1">
      <c r="A104" s="111" t="s">
        <v>9</v>
      </c>
      <c r="B104" s="112"/>
      <c r="C104" s="13">
        <f>D104+E104+F104+G104</f>
        <v>0</v>
      </c>
      <c r="D104" s="56">
        <v>0</v>
      </c>
      <c r="E104" s="57">
        <v>0</v>
      </c>
      <c r="F104" s="56">
        <v>0</v>
      </c>
      <c r="G104" s="58">
        <v>0</v>
      </c>
      <c r="H104" s="38"/>
      <c r="I104" s="73"/>
      <c r="J104" s="73"/>
      <c r="K104" s="54"/>
      <c r="L104" s="73"/>
      <c r="M104" s="54"/>
      <c r="N104" s="73"/>
      <c r="O104" s="106"/>
      <c r="P104" s="8"/>
    </row>
    <row r="105" spans="1:16" s="14" customFormat="1" ht="15" customHeight="1">
      <c r="A105" s="111" t="s">
        <v>19</v>
      </c>
      <c r="B105" s="112"/>
      <c r="C105" s="13">
        <f>D105+E105+F105+G105</f>
        <v>0</v>
      </c>
      <c r="D105" s="56">
        <v>0</v>
      </c>
      <c r="E105" s="57">
        <v>0</v>
      </c>
      <c r="F105" s="56">
        <v>0</v>
      </c>
      <c r="G105" s="58">
        <v>0</v>
      </c>
      <c r="H105" s="38"/>
      <c r="I105" s="73"/>
      <c r="J105" s="73"/>
      <c r="K105" s="54"/>
      <c r="L105" s="73"/>
      <c r="M105" s="54"/>
      <c r="N105" s="73"/>
      <c r="O105" s="106"/>
      <c r="P105" s="8"/>
    </row>
    <row r="106" spans="1:16" s="14" customFormat="1" ht="15" customHeight="1">
      <c r="A106" s="103" t="s">
        <v>68</v>
      </c>
      <c r="B106" s="123"/>
      <c r="C106" s="78">
        <f>SUM(C101:C105)</f>
        <v>6.8999999999999995</v>
      </c>
      <c r="D106" s="60">
        <f>SUM(D101:D105)</f>
        <v>0</v>
      </c>
      <c r="E106" s="55">
        <f>SUM(E101:E105)</f>
        <v>2.3</v>
      </c>
      <c r="F106" s="60">
        <f>SUM(F101:F105)</f>
        <v>2.3</v>
      </c>
      <c r="G106" s="61">
        <f>SUM(G101:G105)</f>
        <v>2.3</v>
      </c>
      <c r="H106" s="38"/>
      <c r="I106" s="73"/>
      <c r="J106" s="73"/>
      <c r="K106" s="54"/>
      <c r="L106" s="73"/>
      <c r="M106" s="54"/>
      <c r="N106" s="73"/>
      <c r="O106" s="107"/>
      <c r="P106" s="8"/>
    </row>
    <row r="107" spans="1:16" s="14" customFormat="1" ht="95.25" customHeight="1">
      <c r="A107" s="111" t="s">
        <v>69</v>
      </c>
      <c r="B107" s="113"/>
      <c r="C107" s="113"/>
      <c r="D107" s="113"/>
      <c r="E107" s="113"/>
      <c r="F107" s="113"/>
      <c r="G107" s="112"/>
      <c r="H107" s="4" t="s">
        <v>70</v>
      </c>
      <c r="I107" s="77" t="s">
        <v>5</v>
      </c>
      <c r="J107" s="77">
        <v>100</v>
      </c>
      <c r="K107" s="54">
        <v>100</v>
      </c>
      <c r="L107" s="77">
        <v>100</v>
      </c>
      <c r="M107" s="54">
        <v>0</v>
      </c>
      <c r="N107" s="77">
        <v>0</v>
      </c>
      <c r="O107" s="105" t="s">
        <v>28</v>
      </c>
      <c r="P107" s="8"/>
    </row>
    <row r="108" spans="1:16" s="14" customFormat="1" ht="15" customHeight="1">
      <c r="A108" s="111" t="s">
        <v>4</v>
      </c>
      <c r="B108" s="112"/>
      <c r="C108" s="13">
        <f>D108+E108+F108+G108</f>
        <v>0</v>
      </c>
      <c r="D108" s="56">
        <v>0</v>
      </c>
      <c r="E108" s="57">
        <v>0</v>
      </c>
      <c r="F108" s="56">
        <v>0</v>
      </c>
      <c r="G108" s="58">
        <v>0</v>
      </c>
      <c r="H108" s="38"/>
      <c r="I108" s="77"/>
      <c r="J108" s="77"/>
      <c r="K108" s="54"/>
      <c r="L108" s="77"/>
      <c r="M108" s="54"/>
      <c r="N108" s="77"/>
      <c r="O108" s="106"/>
      <c r="P108" s="8"/>
    </row>
    <row r="109" spans="1:16" s="14" customFormat="1" ht="15" customHeight="1">
      <c r="A109" s="111" t="s">
        <v>8</v>
      </c>
      <c r="B109" s="112"/>
      <c r="C109" s="13">
        <f>D109+E109+F109+G109</f>
        <v>0</v>
      </c>
      <c r="D109" s="56">
        <v>0</v>
      </c>
      <c r="E109" s="57">
        <v>0</v>
      </c>
      <c r="F109" s="56">
        <v>0</v>
      </c>
      <c r="G109" s="58">
        <v>0</v>
      </c>
      <c r="H109" s="38"/>
      <c r="I109" s="77"/>
      <c r="J109" s="77"/>
      <c r="K109" s="54"/>
      <c r="L109" s="77"/>
      <c r="M109" s="54"/>
      <c r="N109" s="77"/>
      <c r="O109" s="106"/>
      <c r="P109" s="8"/>
    </row>
    <row r="110" spans="1:16" s="14" customFormat="1" ht="15" customHeight="1">
      <c r="A110" s="111" t="s">
        <v>3</v>
      </c>
      <c r="B110" s="112"/>
      <c r="C110" s="13">
        <f>D110+E110+F110+G110</f>
        <v>1</v>
      </c>
      <c r="D110" s="56">
        <v>0.5</v>
      </c>
      <c r="E110" s="57">
        <v>0.5</v>
      </c>
      <c r="F110" s="56">
        <v>0</v>
      </c>
      <c r="G110" s="58">
        <v>0</v>
      </c>
      <c r="H110" s="38"/>
      <c r="I110" s="77"/>
      <c r="J110" s="77"/>
      <c r="K110" s="54"/>
      <c r="L110" s="77"/>
      <c r="M110" s="54"/>
      <c r="N110" s="77"/>
      <c r="O110" s="106"/>
      <c r="P110" s="8"/>
    </row>
    <row r="111" spans="1:16" s="14" customFormat="1" ht="15" customHeight="1">
      <c r="A111" s="111" t="s">
        <v>9</v>
      </c>
      <c r="B111" s="112"/>
      <c r="C111" s="13">
        <f>D111+E111+F111+G111</f>
        <v>0</v>
      </c>
      <c r="D111" s="56">
        <v>0</v>
      </c>
      <c r="E111" s="57">
        <v>0</v>
      </c>
      <c r="F111" s="56">
        <v>0</v>
      </c>
      <c r="G111" s="58">
        <v>0</v>
      </c>
      <c r="H111" s="38"/>
      <c r="I111" s="77"/>
      <c r="J111" s="77"/>
      <c r="K111" s="54"/>
      <c r="L111" s="77"/>
      <c r="M111" s="54"/>
      <c r="N111" s="77"/>
      <c r="O111" s="106"/>
      <c r="P111" s="8"/>
    </row>
    <row r="112" spans="1:16" s="14" customFormat="1" ht="15" customHeight="1">
      <c r="A112" s="111" t="s">
        <v>19</v>
      </c>
      <c r="B112" s="112"/>
      <c r="C112" s="13">
        <f>D112+E112+F112+G112</f>
        <v>0</v>
      </c>
      <c r="D112" s="56">
        <v>0</v>
      </c>
      <c r="E112" s="57">
        <v>0</v>
      </c>
      <c r="F112" s="56">
        <v>0</v>
      </c>
      <c r="G112" s="58">
        <v>0</v>
      </c>
      <c r="H112" s="38"/>
      <c r="I112" s="77"/>
      <c r="J112" s="77"/>
      <c r="K112" s="54"/>
      <c r="L112" s="77"/>
      <c r="M112" s="54"/>
      <c r="N112" s="77"/>
      <c r="O112" s="106"/>
      <c r="P112" s="8"/>
    </row>
    <row r="113" spans="1:16" s="14" customFormat="1" ht="15" customHeight="1">
      <c r="A113" s="103" t="s">
        <v>71</v>
      </c>
      <c r="B113" s="123"/>
      <c r="C113" s="78">
        <f>SUM(C108:C112)</f>
        <v>1</v>
      </c>
      <c r="D113" s="60">
        <f>SUM(D108:D112)</f>
        <v>0.5</v>
      </c>
      <c r="E113" s="55">
        <f>SUM(E108:E112)</f>
        <v>0.5</v>
      </c>
      <c r="F113" s="60">
        <f>SUM(F108:F112)</f>
        <v>0</v>
      </c>
      <c r="G113" s="61">
        <f>SUM(G108:G112)</f>
        <v>0</v>
      </c>
      <c r="H113" s="38"/>
      <c r="I113" s="77"/>
      <c r="J113" s="77"/>
      <c r="K113" s="54"/>
      <c r="L113" s="77"/>
      <c r="M113" s="54"/>
      <c r="N113" s="77"/>
      <c r="O113" s="107"/>
      <c r="P113" s="8"/>
    </row>
    <row r="114" spans="1:16" s="14" customFormat="1" ht="44.25" customHeight="1">
      <c r="A114" s="111" t="s">
        <v>72</v>
      </c>
      <c r="B114" s="113"/>
      <c r="C114" s="13">
        <f aca="true" t="shared" si="9" ref="C114:C119">D114+E114+F114+G114</f>
        <v>460.3</v>
      </c>
      <c r="D114" s="18">
        <v>87.2</v>
      </c>
      <c r="E114" s="13">
        <v>373.1</v>
      </c>
      <c r="F114" s="13">
        <v>0</v>
      </c>
      <c r="G114" s="13">
        <v>0</v>
      </c>
      <c r="H114" s="38"/>
      <c r="I114" s="53"/>
      <c r="J114" s="53"/>
      <c r="K114" s="54"/>
      <c r="L114" s="53"/>
      <c r="M114" s="54"/>
      <c r="N114" s="53"/>
      <c r="O114" s="35"/>
      <c r="P114" s="8"/>
    </row>
    <row r="115" spans="1:16" s="14" customFormat="1" ht="15" customHeight="1">
      <c r="A115" s="111" t="s">
        <v>4</v>
      </c>
      <c r="B115" s="113"/>
      <c r="C115" s="13">
        <f t="shared" si="9"/>
        <v>0</v>
      </c>
      <c r="D115" s="18">
        <f>D125+D311+D318</f>
        <v>0</v>
      </c>
      <c r="E115" s="18">
        <f>E125+E311+E318</f>
        <v>0</v>
      </c>
      <c r="F115" s="18">
        <v>0</v>
      </c>
      <c r="G115" s="18">
        <f>G125+G311+G318</f>
        <v>0</v>
      </c>
      <c r="H115" s="38"/>
      <c r="I115" s="53"/>
      <c r="J115" s="53"/>
      <c r="K115" s="54"/>
      <c r="L115" s="53"/>
      <c r="M115" s="54"/>
      <c r="N115" s="53"/>
      <c r="O115" s="35"/>
      <c r="P115" s="8"/>
    </row>
    <row r="116" spans="1:16" s="14" customFormat="1" ht="15" customHeight="1">
      <c r="A116" s="111" t="s">
        <v>8</v>
      </c>
      <c r="B116" s="113"/>
      <c r="C116" s="13">
        <f t="shared" si="9"/>
        <v>0</v>
      </c>
      <c r="D116" s="18">
        <v>0</v>
      </c>
      <c r="E116" s="18">
        <v>0</v>
      </c>
      <c r="F116" s="18">
        <f>F126+F312+F319</f>
        <v>0</v>
      </c>
      <c r="G116" s="18">
        <f>G126+G312+G319</f>
        <v>0</v>
      </c>
      <c r="H116" s="38"/>
      <c r="I116" s="53"/>
      <c r="J116" s="53"/>
      <c r="K116" s="54"/>
      <c r="L116" s="53"/>
      <c r="M116" s="54"/>
      <c r="N116" s="53"/>
      <c r="O116" s="35"/>
      <c r="P116" s="8"/>
    </row>
    <row r="117" spans="1:16" s="14" customFormat="1" ht="15" customHeight="1">
      <c r="A117" s="111" t="s">
        <v>3</v>
      </c>
      <c r="B117" s="113"/>
      <c r="C117" s="13">
        <f t="shared" si="9"/>
        <v>0</v>
      </c>
      <c r="D117" s="18">
        <f>D132+D313+D320</f>
        <v>0</v>
      </c>
      <c r="E117" s="18">
        <f>E132+E313+E320</f>
        <v>0</v>
      </c>
      <c r="F117" s="18">
        <f>F132+F313+F320</f>
        <v>0</v>
      </c>
      <c r="G117" s="18">
        <f>G132+G313+G320</f>
        <v>0</v>
      </c>
      <c r="H117" s="38"/>
      <c r="I117" s="53"/>
      <c r="J117" s="53"/>
      <c r="K117" s="54"/>
      <c r="L117" s="53"/>
      <c r="M117" s="54"/>
      <c r="N117" s="53"/>
      <c r="O117" s="35"/>
      <c r="P117" s="8"/>
    </row>
    <row r="118" spans="1:16" s="14" customFormat="1" ht="15" customHeight="1">
      <c r="A118" s="111" t="s">
        <v>9</v>
      </c>
      <c r="B118" s="112"/>
      <c r="C118" s="13">
        <f t="shared" si="9"/>
        <v>460.3</v>
      </c>
      <c r="D118" s="18">
        <v>87.2</v>
      </c>
      <c r="E118" s="18">
        <v>373.1</v>
      </c>
      <c r="F118" s="18">
        <v>0</v>
      </c>
      <c r="G118" s="18">
        <v>0</v>
      </c>
      <c r="H118" s="38"/>
      <c r="I118" s="53"/>
      <c r="J118" s="53"/>
      <c r="K118" s="54"/>
      <c r="L118" s="53"/>
      <c r="M118" s="54"/>
      <c r="N118" s="53"/>
      <c r="O118" s="35"/>
      <c r="P118" s="8"/>
    </row>
    <row r="119" spans="1:16" s="14" customFormat="1" ht="15" customHeight="1">
      <c r="A119" s="111" t="s">
        <v>19</v>
      </c>
      <c r="B119" s="113"/>
      <c r="C119" s="13">
        <f t="shared" si="9"/>
        <v>0</v>
      </c>
      <c r="D119" s="18">
        <v>0</v>
      </c>
      <c r="E119" s="18">
        <v>0</v>
      </c>
      <c r="F119" s="18">
        <v>0</v>
      </c>
      <c r="G119" s="18">
        <v>0</v>
      </c>
      <c r="H119" s="38"/>
      <c r="I119" s="53"/>
      <c r="J119" s="53"/>
      <c r="K119" s="54"/>
      <c r="L119" s="53"/>
      <c r="M119" s="54"/>
      <c r="N119" s="53"/>
      <c r="O119" s="35"/>
      <c r="P119" s="8"/>
    </row>
    <row r="120" spans="1:16" s="14" customFormat="1" ht="98.25" customHeight="1">
      <c r="A120" s="111" t="s">
        <v>73</v>
      </c>
      <c r="B120" s="113"/>
      <c r="C120" s="113"/>
      <c r="D120" s="113"/>
      <c r="E120" s="113"/>
      <c r="F120" s="113"/>
      <c r="G120" s="112"/>
      <c r="H120" s="4" t="s">
        <v>74</v>
      </c>
      <c r="I120" s="53" t="s">
        <v>5</v>
      </c>
      <c r="J120" s="53">
        <v>100</v>
      </c>
      <c r="K120" s="54">
        <v>100</v>
      </c>
      <c r="L120" s="53">
        <v>100</v>
      </c>
      <c r="M120" s="54">
        <v>0</v>
      </c>
      <c r="N120" s="53">
        <v>0</v>
      </c>
      <c r="O120" s="105" t="s">
        <v>16</v>
      </c>
      <c r="P120" s="8"/>
    </row>
    <row r="121" spans="1:16" s="14" customFormat="1" ht="15" customHeight="1">
      <c r="A121" s="111" t="s">
        <v>4</v>
      </c>
      <c r="B121" s="112"/>
      <c r="C121" s="13">
        <f>D121+E121+F121+G121</f>
        <v>0</v>
      </c>
      <c r="D121" s="56">
        <v>0</v>
      </c>
      <c r="E121" s="57">
        <v>0</v>
      </c>
      <c r="F121" s="56">
        <v>0</v>
      </c>
      <c r="G121" s="58">
        <v>0</v>
      </c>
      <c r="H121" s="38"/>
      <c r="I121" s="53"/>
      <c r="J121" s="53"/>
      <c r="K121" s="54"/>
      <c r="L121" s="53"/>
      <c r="M121" s="54"/>
      <c r="N121" s="53"/>
      <c r="O121" s="106"/>
      <c r="P121" s="8"/>
    </row>
    <row r="122" spans="1:16" s="14" customFormat="1" ht="15" customHeight="1">
      <c r="A122" s="111" t="s">
        <v>8</v>
      </c>
      <c r="B122" s="112"/>
      <c r="C122" s="13">
        <f>D122+E122+F122+G122</f>
        <v>0</v>
      </c>
      <c r="D122" s="56">
        <v>0</v>
      </c>
      <c r="E122" s="57">
        <v>0</v>
      </c>
      <c r="F122" s="56">
        <v>0</v>
      </c>
      <c r="G122" s="58">
        <v>0</v>
      </c>
      <c r="H122" s="38"/>
      <c r="I122" s="53"/>
      <c r="J122" s="53"/>
      <c r="K122" s="54"/>
      <c r="L122" s="53"/>
      <c r="M122" s="54"/>
      <c r="N122" s="53"/>
      <c r="O122" s="106"/>
      <c r="P122" s="8"/>
    </row>
    <row r="123" spans="1:16" s="14" customFormat="1" ht="15" customHeight="1">
      <c r="A123" s="111" t="s">
        <v>3</v>
      </c>
      <c r="B123" s="112"/>
      <c r="C123" s="13">
        <f>D123+E123+F123+G123</f>
        <v>0</v>
      </c>
      <c r="D123" s="56">
        <v>0</v>
      </c>
      <c r="E123" s="57">
        <v>0</v>
      </c>
      <c r="F123" s="56">
        <v>0</v>
      </c>
      <c r="G123" s="58">
        <v>0</v>
      </c>
      <c r="H123" s="38"/>
      <c r="I123" s="53"/>
      <c r="J123" s="53"/>
      <c r="K123" s="54"/>
      <c r="L123" s="53"/>
      <c r="M123" s="54"/>
      <c r="N123" s="53"/>
      <c r="O123" s="106"/>
      <c r="P123" s="8"/>
    </row>
    <row r="124" spans="1:16" s="14" customFormat="1" ht="15" customHeight="1">
      <c r="A124" s="111" t="s">
        <v>9</v>
      </c>
      <c r="B124" s="112"/>
      <c r="C124" s="13">
        <f>D124+E124+F124+G124</f>
        <v>60.1</v>
      </c>
      <c r="D124" s="56">
        <v>29</v>
      </c>
      <c r="E124" s="57">
        <v>31.1</v>
      </c>
      <c r="F124" s="56">
        <v>0</v>
      </c>
      <c r="G124" s="58">
        <v>0</v>
      </c>
      <c r="H124" s="38"/>
      <c r="I124" s="53"/>
      <c r="J124" s="53"/>
      <c r="K124" s="54"/>
      <c r="L124" s="53"/>
      <c r="M124" s="54"/>
      <c r="N124" s="53"/>
      <c r="O124" s="106"/>
      <c r="P124" s="8"/>
    </row>
    <row r="125" spans="1:16" s="14" customFormat="1" ht="15" customHeight="1">
      <c r="A125" s="111" t="s">
        <v>19</v>
      </c>
      <c r="B125" s="112"/>
      <c r="C125" s="13">
        <f>D125+E125+F125+G125</f>
        <v>0</v>
      </c>
      <c r="D125" s="56">
        <v>0</v>
      </c>
      <c r="E125" s="57">
        <v>0</v>
      </c>
      <c r="F125" s="56">
        <v>0</v>
      </c>
      <c r="G125" s="58">
        <v>0</v>
      </c>
      <c r="H125" s="38"/>
      <c r="I125" s="53"/>
      <c r="J125" s="53"/>
      <c r="K125" s="54"/>
      <c r="L125" s="53"/>
      <c r="M125" s="54"/>
      <c r="N125" s="53"/>
      <c r="O125" s="106"/>
      <c r="P125" s="8"/>
    </row>
    <row r="126" spans="1:16" s="14" customFormat="1" ht="15" customHeight="1">
      <c r="A126" s="103" t="s">
        <v>75</v>
      </c>
      <c r="B126" s="104"/>
      <c r="C126" s="59">
        <f>SUM(C121:C125)</f>
        <v>60.1</v>
      </c>
      <c r="D126" s="60">
        <f>SUM(D121:D125)</f>
        <v>29</v>
      </c>
      <c r="E126" s="55">
        <f>SUM(E121:E125)</f>
        <v>31.1</v>
      </c>
      <c r="F126" s="60">
        <f>SUM(F121:F125)</f>
        <v>0</v>
      </c>
      <c r="G126" s="61">
        <f>SUM(G121:G125)</f>
        <v>0</v>
      </c>
      <c r="H126" s="38"/>
      <c r="I126" s="36"/>
      <c r="J126" s="4"/>
      <c r="K126" s="38"/>
      <c r="L126" s="36"/>
      <c r="M126" s="38"/>
      <c r="N126" s="36"/>
      <c r="O126" s="107"/>
      <c r="P126" s="8"/>
    </row>
    <row r="127" spans="1:16" s="14" customFormat="1" ht="98.25" customHeight="1">
      <c r="A127" s="111" t="s">
        <v>76</v>
      </c>
      <c r="B127" s="113"/>
      <c r="C127" s="113"/>
      <c r="D127" s="113"/>
      <c r="E127" s="113"/>
      <c r="F127" s="113"/>
      <c r="G127" s="112"/>
      <c r="H127" s="4" t="s">
        <v>77</v>
      </c>
      <c r="I127" s="66" t="s">
        <v>5</v>
      </c>
      <c r="J127" s="66">
        <v>0</v>
      </c>
      <c r="K127" s="54">
        <v>100</v>
      </c>
      <c r="L127" s="66">
        <v>100</v>
      </c>
      <c r="M127" s="54">
        <v>0</v>
      </c>
      <c r="N127" s="66">
        <v>0</v>
      </c>
      <c r="O127" s="105" t="s">
        <v>16</v>
      </c>
      <c r="P127" s="8"/>
    </row>
    <row r="128" spans="1:16" s="14" customFormat="1" ht="15" customHeight="1">
      <c r="A128" s="111" t="s">
        <v>4</v>
      </c>
      <c r="B128" s="112"/>
      <c r="C128" s="13">
        <f>D128+E128+F128+G128</f>
        <v>0</v>
      </c>
      <c r="D128" s="56">
        <v>0</v>
      </c>
      <c r="E128" s="57">
        <v>0</v>
      </c>
      <c r="F128" s="56">
        <v>0</v>
      </c>
      <c r="G128" s="58">
        <v>0</v>
      </c>
      <c r="H128" s="38"/>
      <c r="I128" s="36"/>
      <c r="J128" s="36"/>
      <c r="K128" s="38"/>
      <c r="L128" s="36"/>
      <c r="M128" s="38"/>
      <c r="N128" s="36"/>
      <c r="O128" s="106"/>
      <c r="P128" s="8"/>
    </row>
    <row r="129" spans="1:16" s="14" customFormat="1" ht="15" customHeight="1">
      <c r="A129" s="111" t="s">
        <v>8</v>
      </c>
      <c r="B129" s="112"/>
      <c r="C129" s="13">
        <f>D129+E129+F129+G129</f>
        <v>0</v>
      </c>
      <c r="D129" s="56">
        <v>0</v>
      </c>
      <c r="E129" s="57">
        <v>0</v>
      </c>
      <c r="F129" s="56">
        <v>0</v>
      </c>
      <c r="G129" s="58">
        <v>0</v>
      </c>
      <c r="H129" s="38"/>
      <c r="I129" s="36"/>
      <c r="J129" s="36"/>
      <c r="K129" s="38"/>
      <c r="L129" s="36"/>
      <c r="M129" s="38"/>
      <c r="N129" s="36"/>
      <c r="O129" s="106"/>
      <c r="P129" s="8"/>
    </row>
    <row r="130" spans="1:16" s="14" customFormat="1" ht="15" customHeight="1">
      <c r="A130" s="111" t="s">
        <v>3</v>
      </c>
      <c r="B130" s="112"/>
      <c r="C130" s="13">
        <f>D130+E130+F130+G130</f>
        <v>0</v>
      </c>
      <c r="D130" s="56">
        <v>0</v>
      </c>
      <c r="E130" s="57">
        <v>0</v>
      </c>
      <c r="F130" s="56">
        <v>0</v>
      </c>
      <c r="G130" s="58">
        <v>0</v>
      </c>
      <c r="H130" s="38"/>
      <c r="I130" s="36"/>
      <c r="J130" s="36"/>
      <c r="K130" s="38"/>
      <c r="L130" s="36"/>
      <c r="M130" s="38"/>
      <c r="N130" s="36"/>
      <c r="O130" s="106"/>
      <c r="P130" s="8"/>
    </row>
    <row r="131" spans="1:16" s="14" customFormat="1" ht="15" customHeight="1">
      <c r="A131" s="111" t="s">
        <v>9</v>
      </c>
      <c r="B131" s="112"/>
      <c r="C131" s="13">
        <f>D131+E131+F131+G131</f>
        <v>119.1</v>
      </c>
      <c r="D131" s="56">
        <v>58.2</v>
      </c>
      <c r="E131" s="57">
        <v>60.9</v>
      </c>
      <c r="F131" s="56">
        <v>0</v>
      </c>
      <c r="G131" s="58">
        <v>0</v>
      </c>
      <c r="H131" s="38"/>
      <c r="I131" s="36"/>
      <c r="J131" s="36"/>
      <c r="K131" s="38"/>
      <c r="L131" s="36"/>
      <c r="M131" s="38"/>
      <c r="N131" s="36"/>
      <c r="O131" s="106"/>
      <c r="P131" s="8"/>
    </row>
    <row r="132" spans="1:16" s="14" customFormat="1" ht="15" customHeight="1">
      <c r="A132" s="111" t="s">
        <v>19</v>
      </c>
      <c r="B132" s="112"/>
      <c r="C132" s="13">
        <f>D132+E132+F132+G132</f>
        <v>0</v>
      </c>
      <c r="D132" s="56">
        <v>0</v>
      </c>
      <c r="E132" s="57">
        <v>0</v>
      </c>
      <c r="F132" s="56">
        <v>0</v>
      </c>
      <c r="G132" s="58">
        <v>0</v>
      </c>
      <c r="H132" s="38"/>
      <c r="I132" s="36"/>
      <c r="J132" s="36"/>
      <c r="K132" s="38"/>
      <c r="L132" s="36"/>
      <c r="M132" s="38"/>
      <c r="N132" s="36"/>
      <c r="O132" s="106"/>
      <c r="P132" s="8"/>
    </row>
    <row r="133" spans="1:16" s="14" customFormat="1" ht="15" customHeight="1">
      <c r="A133" s="103" t="s">
        <v>78</v>
      </c>
      <c r="B133" s="104"/>
      <c r="C133" s="59">
        <f>SUM(C128:C132)</f>
        <v>119.1</v>
      </c>
      <c r="D133" s="60">
        <f>SUM(D128:D132)</f>
        <v>58.2</v>
      </c>
      <c r="E133" s="55">
        <f>SUM(E128:E132)</f>
        <v>60.9</v>
      </c>
      <c r="F133" s="60">
        <f>SUM(F128:F132)</f>
        <v>0</v>
      </c>
      <c r="G133" s="61">
        <f>SUM(G128:G132)</f>
        <v>0</v>
      </c>
      <c r="H133" s="38"/>
      <c r="I133" s="36"/>
      <c r="J133" s="36"/>
      <c r="K133" s="38"/>
      <c r="L133" s="36"/>
      <c r="M133" s="38"/>
      <c r="N133" s="36"/>
      <c r="O133" s="107"/>
      <c r="P133" s="8"/>
    </row>
    <row r="134" spans="1:16" s="14" customFormat="1" ht="93.75" customHeight="1">
      <c r="A134" s="111" t="s">
        <v>79</v>
      </c>
      <c r="B134" s="113"/>
      <c r="C134" s="113"/>
      <c r="D134" s="113"/>
      <c r="E134" s="113"/>
      <c r="F134" s="113"/>
      <c r="G134" s="112"/>
      <c r="H134" s="4" t="s">
        <v>133</v>
      </c>
      <c r="I134" s="43" t="s">
        <v>5</v>
      </c>
      <c r="J134" s="31">
        <v>0</v>
      </c>
      <c r="K134" s="84">
        <v>0</v>
      </c>
      <c r="L134" s="31">
        <v>100</v>
      </c>
      <c r="M134" s="84">
        <v>0</v>
      </c>
      <c r="N134" s="31">
        <v>0</v>
      </c>
      <c r="O134" s="105" t="s">
        <v>16</v>
      </c>
      <c r="P134" s="8"/>
    </row>
    <row r="135" spans="1:16" s="14" customFormat="1" ht="15" customHeight="1">
      <c r="A135" s="111" t="s">
        <v>4</v>
      </c>
      <c r="B135" s="112"/>
      <c r="C135" s="13">
        <f>D135+E135+F135+G135</f>
        <v>0</v>
      </c>
      <c r="D135" s="56">
        <v>0</v>
      </c>
      <c r="E135" s="57">
        <v>0</v>
      </c>
      <c r="F135" s="56">
        <v>0</v>
      </c>
      <c r="G135" s="58">
        <v>0</v>
      </c>
      <c r="H135" s="38"/>
      <c r="I135" s="36"/>
      <c r="J135" s="36"/>
      <c r="K135" s="38"/>
      <c r="L135" s="36"/>
      <c r="M135" s="38"/>
      <c r="N135" s="36"/>
      <c r="O135" s="106"/>
      <c r="P135" s="8"/>
    </row>
    <row r="136" spans="1:16" s="14" customFormat="1" ht="15" customHeight="1">
      <c r="A136" s="111" t="s">
        <v>8</v>
      </c>
      <c r="B136" s="112"/>
      <c r="C136" s="13">
        <f>D136+E136+F136+G136</f>
        <v>0</v>
      </c>
      <c r="D136" s="56">
        <v>0</v>
      </c>
      <c r="E136" s="57">
        <v>0</v>
      </c>
      <c r="F136" s="56">
        <v>0</v>
      </c>
      <c r="G136" s="58">
        <v>0</v>
      </c>
      <c r="H136" s="38"/>
      <c r="I136" s="36"/>
      <c r="J136" s="36"/>
      <c r="K136" s="38"/>
      <c r="L136" s="36"/>
      <c r="M136" s="38"/>
      <c r="N136" s="36"/>
      <c r="O136" s="106"/>
      <c r="P136" s="8"/>
    </row>
    <row r="137" spans="1:16" s="14" customFormat="1" ht="15" customHeight="1">
      <c r="A137" s="111" t="s">
        <v>3</v>
      </c>
      <c r="B137" s="112"/>
      <c r="C137" s="13">
        <f>D137+E137+F137+G137</f>
        <v>0</v>
      </c>
      <c r="D137" s="56">
        <v>0</v>
      </c>
      <c r="E137" s="57">
        <v>0</v>
      </c>
      <c r="F137" s="56">
        <v>0</v>
      </c>
      <c r="G137" s="58">
        <v>0</v>
      </c>
      <c r="H137" s="38"/>
      <c r="I137" s="36"/>
      <c r="J137" s="36"/>
      <c r="K137" s="38"/>
      <c r="L137" s="36"/>
      <c r="M137" s="38"/>
      <c r="N137" s="36"/>
      <c r="O137" s="106"/>
      <c r="P137" s="8"/>
    </row>
    <row r="138" spans="1:16" s="14" customFormat="1" ht="15" customHeight="1">
      <c r="A138" s="111" t="s">
        <v>9</v>
      </c>
      <c r="B138" s="112"/>
      <c r="C138" s="13">
        <f>D138+E138+F138+G138</f>
        <v>281.1</v>
      </c>
      <c r="D138" s="56">
        <v>0</v>
      </c>
      <c r="E138" s="57">
        <v>281.1</v>
      </c>
      <c r="F138" s="56">
        <v>0</v>
      </c>
      <c r="G138" s="58">
        <v>0</v>
      </c>
      <c r="H138" s="38"/>
      <c r="I138" s="36"/>
      <c r="J138" s="36"/>
      <c r="K138" s="38"/>
      <c r="L138" s="36"/>
      <c r="M138" s="38"/>
      <c r="N138" s="36"/>
      <c r="O138" s="106"/>
      <c r="P138" s="8"/>
    </row>
    <row r="139" spans="1:16" s="14" customFormat="1" ht="15" customHeight="1">
      <c r="A139" s="111" t="s">
        <v>19</v>
      </c>
      <c r="B139" s="112"/>
      <c r="C139" s="13">
        <f>D139+E139+F139+G139</f>
        <v>0</v>
      </c>
      <c r="D139" s="56">
        <v>0</v>
      </c>
      <c r="E139" s="57">
        <v>0</v>
      </c>
      <c r="F139" s="56">
        <v>0</v>
      </c>
      <c r="G139" s="58">
        <v>0</v>
      </c>
      <c r="H139" s="38"/>
      <c r="I139" s="36"/>
      <c r="J139" s="36"/>
      <c r="K139" s="38"/>
      <c r="L139" s="36"/>
      <c r="M139" s="38"/>
      <c r="N139" s="36"/>
      <c r="O139" s="106"/>
      <c r="P139" s="8"/>
    </row>
    <row r="140" spans="1:16" s="14" customFormat="1" ht="15" customHeight="1">
      <c r="A140" s="103" t="s">
        <v>80</v>
      </c>
      <c r="B140" s="104"/>
      <c r="C140" s="59">
        <f>SUM(C135:C139)</f>
        <v>281.1</v>
      </c>
      <c r="D140" s="60">
        <f>SUM(D135:D139)</f>
        <v>0</v>
      </c>
      <c r="E140" s="55">
        <f>SUM(E135:E139)</f>
        <v>281.1</v>
      </c>
      <c r="F140" s="60">
        <f>SUM(F135:F139)</f>
        <v>0</v>
      </c>
      <c r="G140" s="61">
        <f>SUM(G135:G139)</f>
        <v>0</v>
      </c>
      <c r="H140" s="38"/>
      <c r="I140" s="36"/>
      <c r="J140" s="36"/>
      <c r="K140" s="38"/>
      <c r="L140" s="36"/>
      <c r="M140" s="38"/>
      <c r="N140" s="36"/>
      <c r="O140" s="107"/>
      <c r="P140" s="8"/>
    </row>
    <row r="141" spans="1:16" s="14" customFormat="1" ht="49.5" customHeight="1">
      <c r="A141" s="111" t="s">
        <v>81</v>
      </c>
      <c r="B141" s="113"/>
      <c r="C141" s="13">
        <f aca="true" t="shared" si="10" ref="C141:C146">D141+E141+F141+G141</f>
        <v>1675.8</v>
      </c>
      <c r="D141" s="18">
        <v>277.8</v>
      </c>
      <c r="E141" s="13">
        <v>466</v>
      </c>
      <c r="F141" s="13">
        <v>466</v>
      </c>
      <c r="G141" s="13">
        <v>466</v>
      </c>
      <c r="H141" s="38"/>
      <c r="I141" s="36"/>
      <c r="J141" s="36"/>
      <c r="K141" s="38"/>
      <c r="L141" s="36"/>
      <c r="M141" s="38"/>
      <c r="N141" s="36"/>
      <c r="O141" s="62"/>
      <c r="P141" s="8"/>
    </row>
    <row r="142" spans="1:16" s="14" customFormat="1" ht="15" customHeight="1">
      <c r="A142" s="111" t="s">
        <v>4</v>
      </c>
      <c r="B142" s="113"/>
      <c r="C142" s="13">
        <f t="shared" si="10"/>
        <v>0</v>
      </c>
      <c r="D142" s="18">
        <f>D152+D338+D345</f>
        <v>0</v>
      </c>
      <c r="E142" s="18">
        <f>E152+E338+E345</f>
        <v>0</v>
      </c>
      <c r="F142" s="18">
        <v>0</v>
      </c>
      <c r="G142" s="18">
        <f>G152+G338+G345</f>
        <v>0</v>
      </c>
      <c r="H142" s="38"/>
      <c r="I142" s="36"/>
      <c r="J142" s="36"/>
      <c r="K142" s="38"/>
      <c r="L142" s="36"/>
      <c r="M142" s="38"/>
      <c r="N142" s="36"/>
      <c r="O142" s="62"/>
      <c r="P142" s="8"/>
    </row>
    <row r="143" spans="1:16" s="14" customFormat="1" ht="15" customHeight="1">
      <c r="A143" s="111" t="s">
        <v>8</v>
      </c>
      <c r="B143" s="113"/>
      <c r="C143" s="13">
        <f t="shared" si="10"/>
        <v>0</v>
      </c>
      <c r="D143" s="18">
        <v>0</v>
      </c>
      <c r="E143" s="18">
        <v>0</v>
      </c>
      <c r="F143" s="18">
        <v>0</v>
      </c>
      <c r="G143" s="18">
        <v>0</v>
      </c>
      <c r="H143" s="38"/>
      <c r="I143" s="36"/>
      <c r="J143" s="36"/>
      <c r="K143" s="38"/>
      <c r="L143" s="36"/>
      <c r="M143" s="38"/>
      <c r="N143" s="36"/>
      <c r="O143" s="62"/>
      <c r="P143" s="8"/>
    </row>
    <row r="144" spans="1:16" s="14" customFormat="1" ht="15" customHeight="1">
      <c r="A144" s="111" t="s">
        <v>3</v>
      </c>
      <c r="B144" s="113"/>
      <c r="C144" s="13">
        <f t="shared" si="10"/>
        <v>0</v>
      </c>
      <c r="D144" s="18">
        <f>D187+D340+D347</f>
        <v>0</v>
      </c>
      <c r="E144" s="18">
        <f>E187+E340+E347</f>
        <v>0</v>
      </c>
      <c r="F144" s="18">
        <f>F187+F340+F347</f>
        <v>0</v>
      </c>
      <c r="G144" s="18">
        <f>G187+G340+G347</f>
        <v>0</v>
      </c>
      <c r="H144" s="38"/>
      <c r="I144" s="36"/>
      <c r="J144" s="36"/>
      <c r="K144" s="38"/>
      <c r="L144" s="36"/>
      <c r="M144" s="38"/>
      <c r="N144" s="36"/>
      <c r="O144" s="62"/>
      <c r="P144" s="8"/>
    </row>
    <row r="145" spans="1:16" s="14" customFormat="1" ht="15" customHeight="1">
      <c r="A145" s="111" t="s">
        <v>9</v>
      </c>
      <c r="B145" s="112"/>
      <c r="C145" s="13">
        <f t="shared" si="10"/>
        <v>1675.8</v>
      </c>
      <c r="D145" s="18">
        <v>277.8</v>
      </c>
      <c r="E145" s="18">
        <v>466</v>
      </c>
      <c r="F145" s="18">
        <v>466</v>
      </c>
      <c r="G145" s="18">
        <v>466</v>
      </c>
      <c r="H145" s="38"/>
      <c r="I145" s="36"/>
      <c r="J145" s="36"/>
      <c r="K145" s="38"/>
      <c r="L145" s="36"/>
      <c r="M145" s="38"/>
      <c r="N145" s="36"/>
      <c r="O145" s="62"/>
      <c r="P145" s="8"/>
    </row>
    <row r="146" spans="1:16" s="14" customFormat="1" ht="15" customHeight="1">
      <c r="A146" s="111" t="s">
        <v>19</v>
      </c>
      <c r="B146" s="113"/>
      <c r="C146" s="13">
        <f t="shared" si="10"/>
        <v>0</v>
      </c>
      <c r="D146" s="18">
        <v>0</v>
      </c>
      <c r="E146" s="18">
        <v>0</v>
      </c>
      <c r="F146" s="18">
        <v>0</v>
      </c>
      <c r="G146" s="18">
        <v>0</v>
      </c>
      <c r="H146" s="38"/>
      <c r="I146" s="36"/>
      <c r="J146" s="36"/>
      <c r="K146" s="38"/>
      <c r="L146" s="36"/>
      <c r="M146" s="38"/>
      <c r="N146" s="36"/>
      <c r="O146" s="62"/>
      <c r="P146" s="8"/>
    </row>
    <row r="147" spans="1:16" s="14" customFormat="1" ht="77.25" customHeight="1">
      <c r="A147" s="111" t="s">
        <v>82</v>
      </c>
      <c r="B147" s="113"/>
      <c r="C147" s="113"/>
      <c r="D147" s="113"/>
      <c r="E147" s="113"/>
      <c r="F147" s="113"/>
      <c r="G147" s="112"/>
      <c r="H147" s="4" t="s">
        <v>83</v>
      </c>
      <c r="I147" s="66" t="s">
        <v>21</v>
      </c>
      <c r="J147" s="66">
        <v>5</v>
      </c>
      <c r="K147" s="54">
        <v>5</v>
      </c>
      <c r="L147" s="66">
        <v>6</v>
      </c>
      <c r="M147" s="54">
        <v>6</v>
      </c>
      <c r="N147" s="66">
        <v>6</v>
      </c>
      <c r="O147" s="105" t="s">
        <v>16</v>
      </c>
      <c r="P147" s="8"/>
    </row>
    <row r="148" spans="1:16" s="14" customFormat="1" ht="15" customHeight="1">
      <c r="A148" s="111" t="s">
        <v>4</v>
      </c>
      <c r="B148" s="112"/>
      <c r="C148" s="13">
        <f>D148+E148+F148+G148</f>
        <v>0</v>
      </c>
      <c r="D148" s="18">
        <f>D186+D344+D351</f>
        <v>0</v>
      </c>
      <c r="E148" s="18">
        <f>E186+E344+E351</f>
        <v>0</v>
      </c>
      <c r="F148" s="18">
        <v>0</v>
      </c>
      <c r="G148" s="18">
        <f>G186+G344+G351</f>
        <v>0</v>
      </c>
      <c r="H148" s="38"/>
      <c r="I148" s="36"/>
      <c r="J148" s="36"/>
      <c r="K148" s="38"/>
      <c r="L148" s="36"/>
      <c r="M148" s="38"/>
      <c r="N148" s="36"/>
      <c r="O148" s="106"/>
      <c r="P148" s="8"/>
    </row>
    <row r="149" spans="1:16" s="14" customFormat="1" ht="15" customHeight="1">
      <c r="A149" s="111" t="s">
        <v>8</v>
      </c>
      <c r="B149" s="112"/>
      <c r="C149" s="13">
        <f>D149+E149+F149+G149</f>
        <v>0</v>
      </c>
      <c r="D149" s="18">
        <v>0</v>
      </c>
      <c r="E149" s="18">
        <v>0</v>
      </c>
      <c r="F149" s="18">
        <v>0</v>
      </c>
      <c r="G149" s="18">
        <v>0</v>
      </c>
      <c r="H149" s="38"/>
      <c r="I149" s="36"/>
      <c r="J149" s="36"/>
      <c r="K149" s="38"/>
      <c r="L149" s="36"/>
      <c r="M149" s="38"/>
      <c r="N149" s="36"/>
      <c r="O149" s="106"/>
      <c r="P149" s="8"/>
    </row>
    <row r="150" spans="1:16" s="14" customFormat="1" ht="15" customHeight="1">
      <c r="A150" s="111" t="s">
        <v>3</v>
      </c>
      <c r="B150" s="112"/>
      <c r="C150" s="13">
        <f>D150+E150+F150+G150</f>
        <v>0</v>
      </c>
      <c r="D150" s="18">
        <v>0</v>
      </c>
      <c r="E150" s="18">
        <v>0</v>
      </c>
      <c r="F150" s="18">
        <v>0</v>
      </c>
      <c r="G150" s="18">
        <v>0</v>
      </c>
      <c r="H150" s="38"/>
      <c r="I150" s="36"/>
      <c r="J150" s="36"/>
      <c r="K150" s="38"/>
      <c r="L150" s="36"/>
      <c r="M150" s="38"/>
      <c r="N150" s="36"/>
      <c r="O150" s="106"/>
      <c r="P150" s="8"/>
    </row>
    <row r="151" spans="1:16" s="14" customFormat="1" ht="15" customHeight="1">
      <c r="A151" s="111" t="s">
        <v>9</v>
      </c>
      <c r="B151" s="112"/>
      <c r="C151" s="13">
        <f>D151+E151+F151+G151</f>
        <v>1675.8</v>
      </c>
      <c r="D151" s="18">
        <v>277.8</v>
      </c>
      <c r="E151" s="18">
        <v>466</v>
      </c>
      <c r="F151" s="18">
        <v>466</v>
      </c>
      <c r="G151" s="18">
        <v>466</v>
      </c>
      <c r="H151" s="38"/>
      <c r="I151" s="36"/>
      <c r="J151" s="36"/>
      <c r="K151" s="38"/>
      <c r="L151" s="36"/>
      <c r="M151" s="38"/>
      <c r="N151" s="36"/>
      <c r="O151" s="106"/>
      <c r="P151" s="8"/>
    </row>
    <row r="152" spans="1:16" s="14" customFormat="1" ht="15" customHeight="1">
      <c r="A152" s="111" t="s">
        <v>19</v>
      </c>
      <c r="B152" s="112"/>
      <c r="C152" s="13">
        <f>D152+E152+F152+G152</f>
        <v>0</v>
      </c>
      <c r="D152" s="18">
        <v>0</v>
      </c>
      <c r="E152" s="18">
        <v>0</v>
      </c>
      <c r="F152" s="18">
        <v>0</v>
      </c>
      <c r="G152" s="18">
        <v>0</v>
      </c>
      <c r="H152" s="38"/>
      <c r="I152" s="36"/>
      <c r="J152" s="36"/>
      <c r="K152" s="38"/>
      <c r="L152" s="36"/>
      <c r="M152" s="38"/>
      <c r="N152" s="36"/>
      <c r="O152" s="106"/>
      <c r="P152" s="8"/>
    </row>
    <row r="153" spans="1:16" s="14" customFormat="1" ht="15" customHeight="1">
      <c r="A153" s="103" t="s">
        <v>84</v>
      </c>
      <c r="B153" s="104"/>
      <c r="C153" s="59">
        <f>SUM(C148:C152)</f>
        <v>1675.8</v>
      </c>
      <c r="D153" s="60">
        <f>SUM(D148:D152)</f>
        <v>277.8</v>
      </c>
      <c r="E153" s="55">
        <f>SUM(E148:E152)</f>
        <v>466</v>
      </c>
      <c r="F153" s="60">
        <f>SUM(F148:F152)</f>
        <v>466</v>
      </c>
      <c r="G153" s="61">
        <f>SUM(G148:G152)</f>
        <v>466</v>
      </c>
      <c r="H153" s="38"/>
      <c r="I153" s="36"/>
      <c r="J153" s="36"/>
      <c r="K153" s="38"/>
      <c r="L153" s="36"/>
      <c r="M153" s="38"/>
      <c r="N153" s="36"/>
      <c r="O153" s="107"/>
      <c r="P153" s="8"/>
    </row>
    <row r="154" spans="1:16" s="14" customFormat="1" ht="48" customHeight="1">
      <c r="A154" s="111" t="s">
        <v>85</v>
      </c>
      <c r="B154" s="113"/>
      <c r="C154" s="13">
        <f aca="true" t="shared" si="11" ref="C154:C159">D154+E154+F154+G154</f>
        <v>597.4</v>
      </c>
      <c r="D154" s="18">
        <v>597.4</v>
      </c>
      <c r="E154" s="13">
        <v>0</v>
      </c>
      <c r="F154" s="13">
        <v>0</v>
      </c>
      <c r="G154" s="13">
        <v>0</v>
      </c>
      <c r="H154" s="4"/>
      <c r="I154" s="36"/>
      <c r="J154" s="36"/>
      <c r="K154" s="38"/>
      <c r="L154" s="36"/>
      <c r="M154" s="38"/>
      <c r="N154" s="36"/>
      <c r="O154" s="79"/>
      <c r="P154" s="8"/>
    </row>
    <row r="155" spans="1:16" s="14" customFormat="1" ht="15" customHeight="1">
      <c r="A155" s="111" t="s">
        <v>4</v>
      </c>
      <c r="B155" s="113"/>
      <c r="C155" s="13">
        <f t="shared" si="11"/>
        <v>0</v>
      </c>
      <c r="D155" s="18">
        <f>D165+D351+D358</f>
        <v>0</v>
      </c>
      <c r="E155" s="18">
        <f>E165+E351+E358</f>
        <v>0</v>
      </c>
      <c r="F155" s="18">
        <v>0</v>
      </c>
      <c r="G155" s="18">
        <f>G165+G351+G358</f>
        <v>0</v>
      </c>
      <c r="H155" s="38"/>
      <c r="I155" s="36"/>
      <c r="J155" s="36"/>
      <c r="K155" s="38"/>
      <c r="L155" s="36"/>
      <c r="M155" s="38"/>
      <c r="N155" s="36"/>
      <c r="O155" s="79"/>
      <c r="P155" s="8"/>
    </row>
    <row r="156" spans="1:16" s="14" customFormat="1" ht="15" customHeight="1">
      <c r="A156" s="111" t="s">
        <v>8</v>
      </c>
      <c r="B156" s="113"/>
      <c r="C156" s="13">
        <f t="shared" si="11"/>
        <v>0</v>
      </c>
      <c r="D156" s="18">
        <v>0</v>
      </c>
      <c r="E156" s="18">
        <v>0</v>
      </c>
      <c r="F156" s="18">
        <v>0</v>
      </c>
      <c r="G156" s="18">
        <v>0</v>
      </c>
      <c r="H156" s="38"/>
      <c r="I156" s="36"/>
      <c r="J156" s="36"/>
      <c r="K156" s="38"/>
      <c r="L156" s="36"/>
      <c r="M156" s="38"/>
      <c r="N156" s="36"/>
      <c r="O156" s="79"/>
      <c r="P156" s="8"/>
    </row>
    <row r="157" spans="1:16" s="14" customFormat="1" ht="15" customHeight="1">
      <c r="A157" s="111" t="s">
        <v>3</v>
      </c>
      <c r="B157" s="113"/>
      <c r="C157" s="13">
        <f t="shared" si="11"/>
        <v>0</v>
      </c>
      <c r="D157" s="18">
        <v>0</v>
      </c>
      <c r="E157" s="18">
        <v>0</v>
      </c>
      <c r="F157" s="18">
        <v>0</v>
      </c>
      <c r="G157" s="18">
        <v>0</v>
      </c>
      <c r="H157" s="38"/>
      <c r="I157" s="36"/>
      <c r="J157" s="36"/>
      <c r="K157" s="38"/>
      <c r="L157" s="36"/>
      <c r="M157" s="38"/>
      <c r="N157" s="36"/>
      <c r="O157" s="79"/>
      <c r="P157" s="8"/>
    </row>
    <row r="158" spans="1:16" s="14" customFormat="1" ht="15" customHeight="1">
      <c r="A158" s="111" t="s">
        <v>9</v>
      </c>
      <c r="B158" s="112"/>
      <c r="C158" s="13">
        <f t="shared" si="11"/>
        <v>597.4</v>
      </c>
      <c r="D158" s="18">
        <v>597.4</v>
      </c>
      <c r="E158" s="18">
        <v>0</v>
      </c>
      <c r="F158" s="18">
        <v>0</v>
      </c>
      <c r="G158" s="18">
        <v>0</v>
      </c>
      <c r="H158" s="38"/>
      <c r="I158" s="36"/>
      <c r="J158" s="36"/>
      <c r="K158" s="38"/>
      <c r="L158" s="36"/>
      <c r="M158" s="38"/>
      <c r="N158" s="36"/>
      <c r="O158" s="79"/>
      <c r="P158" s="8"/>
    </row>
    <row r="159" spans="1:16" s="14" customFormat="1" ht="15" customHeight="1">
      <c r="A159" s="111" t="s">
        <v>19</v>
      </c>
      <c r="B159" s="113"/>
      <c r="C159" s="13">
        <f t="shared" si="11"/>
        <v>0</v>
      </c>
      <c r="D159" s="18">
        <v>0</v>
      </c>
      <c r="E159" s="18">
        <v>0</v>
      </c>
      <c r="F159" s="18">
        <v>0</v>
      </c>
      <c r="G159" s="18">
        <v>0</v>
      </c>
      <c r="H159" s="38"/>
      <c r="I159" s="36"/>
      <c r="J159" s="36"/>
      <c r="K159" s="38"/>
      <c r="L159" s="36"/>
      <c r="M159" s="38"/>
      <c r="N159" s="36"/>
      <c r="O159" s="79"/>
      <c r="P159" s="8"/>
    </row>
    <row r="160" spans="1:16" s="14" customFormat="1" ht="82.5" customHeight="1">
      <c r="A160" s="111" t="s">
        <v>86</v>
      </c>
      <c r="B160" s="113"/>
      <c r="C160" s="113"/>
      <c r="D160" s="113"/>
      <c r="E160" s="113"/>
      <c r="F160" s="113"/>
      <c r="G160" s="112"/>
      <c r="H160" s="4" t="s">
        <v>87</v>
      </c>
      <c r="I160" s="80" t="s">
        <v>22</v>
      </c>
      <c r="J160" s="80">
        <v>0</v>
      </c>
      <c r="K160" s="54">
        <v>1</v>
      </c>
      <c r="L160" s="80">
        <v>0</v>
      </c>
      <c r="M160" s="54">
        <v>0</v>
      </c>
      <c r="N160" s="80">
        <v>0</v>
      </c>
      <c r="O160" s="105" t="s">
        <v>16</v>
      </c>
      <c r="P160" s="8"/>
    </row>
    <row r="161" spans="1:16" s="14" customFormat="1" ht="15" customHeight="1">
      <c r="A161" s="111" t="s">
        <v>4</v>
      </c>
      <c r="B161" s="112"/>
      <c r="C161" s="13">
        <f>D161+E161+F161+G161</f>
        <v>0</v>
      </c>
      <c r="D161" s="18">
        <f>D198+D357+D364</f>
        <v>0</v>
      </c>
      <c r="E161" s="18">
        <f>E198+E357+E364</f>
        <v>0</v>
      </c>
      <c r="F161" s="18">
        <v>0</v>
      </c>
      <c r="G161" s="18">
        <f>G198+G357+G364</f>
        <v>0</v>
      </c>
      <c r="H161" s="38"/>
      <c r="I161" s="36"/>
      <c r="J161" s="36"/>
      <c r="K161" s="38"/>
      <c r="L161" s="36"/>
      <c r="M161" s="38"/>
      <c r="N161" s="36"/>
      <c r="O161" s="106"/>
      <c r="P161" s="8"/>
    </row>
    <row r="162" spans="1:16" s="14" customFormat="1" ht="15" customHeight="1">
      <c r="A162" s="111" t="s">
        <v>8</v>
      </c>
      <c r="B162" s="112"/>
      <c r="C162" s="13">
        <f>D162+E162+F162+G162</f>
        <v>0</v>
      </c>
      <c r="D162" s="18">
        <v>0</v>
      </c>
      <c r="E162" s="18">
        <v>0</v>
      </c>
      <c r="F162" s="18">
        <v>0</v>
      </c>
      <c r="G162" s="18">
        <v>0</v>
      </c>
      <c r="H162" s="38"/>
      <c r="I162" s="36"/>
      <c r="J162" s="36"/>
      <c r="K162" s="38"/>
      <c r="L162" s="36"/>
      <c r="M162" s="38"/>
      <c r="N162" s="36"/>
      <c r="O162" s="106"/>
      <c r="P162" s="8"/>
    </row>
    <row r="163" spans="1:16" s="14" customFormat="1" ht="15" customHeight="1">
      <c r="A163" s="111" t="s">
        <v>3</v>
      </c>
      <c r="B163" s="112"/>
      <c r="C163" s="13">
        <f>D163+E163+F163+G163</f>
        <v>0</v>
      </c>
      <c r="D163" s="18">
        <v>0</v>
      </c>
      <c r="E163" s="18">
        <v>0</v>
      </c>
      <c r="F163" s="18">
        <v>0</v>
      </c>
      <c r="G163" s="18">
        <v>0</v>
      </c>
      <c r="H163" s="38"/>
      <c r="I163" s="36"/>
      <c r="J163" s="36"/>
      <c r="K163" s="38"/>
      <c r="L163" s="36"/>
      <c r="M163" s="38"/>
      <c r="N163" s="36"/>
      <c r="O163" s="106"/>
      <c r="P163" s="8"/>
    </row>
    <row r="164" spans="1:16" s="14" customFormat="1" ht="15" customHeight="1">
      <c r="A164" s="111" t="s">
        <v>9</v>
      </c>
      <c r="B164" s="112"/>
      <c r="C164" s="13">
        <f>D164+E164+F164+G164</f>
        <v>597.4</v>
      </c>
      <c r="D164" s="18">
        <v>597.4</v>
      </c>
      <c r="E164" s="18">
        <v>0</v>
      </c>
      <c r="F164" s="18">
        <v>0</v>
      </c>
      <c r="G164" s="18">
        <v>0</v>
      </c>
      <c r="H164" s="38"/>
      <c r="I164" s="36"/>
      <c r="J164" s="36"/>
      <c r="K164" s="38"/>
      <c r="L164" s="36"/>
      <c r="M164" s="38"/>
      <c r="N164" s="36"/>
      <c r="O164" s="106"/>
      <c r="P164" s="8"/>
    </row>
    <row r="165" spans="1:16" s="14" customFormat="1" ht="15" customHeight="1">
      <c r="A165" s="111" t="s">
        <v>19</v>
      </c>
      <c r="B165" s="112"/>
      <c r="C165" s="13">
        <f>D165+E165+F165+G165</f>
        <v>0</v>
      </c>
      <c r="D165" s="18">
        <v>0</v>
      </c>
      <c r="E165" s="18">
        <v>0</v>
      </c>
      <c r="F165" s="18">
        <v>0</v>
      </c>
      <c r="G165" s="18">
        <v>0</v>
      </c>
      <c r="H165" s="38"/>
      <c r="I165" s="36"/>
      <c r="J165" s="36"/>
      <c r="K165" s="38"/>
      <c r="L165" s="36"/>
      <c r="M165" s="38"/>
      <c r="N165" s="36"/>
      <c r="O165" s="106"/>
      <c r="P165" s="8"/>
    </row>
    <row r="166" spans="1:16" s="14" customFormat="1" ht="15" customHeight="1">
      <c r="A166" s="103" t="s">
        <v>88</v>
      </c>
      <c r="B166" s="104"/>
      <c r="C166" s="59">
        <f>SUM(C161:C165)</f>
        <v>597.4</v>
      </c>
      <c r="D166" s="60">
        <f>SUM(D161:D165)</f>
        <v>597.4</v>
      </c>
      <c r="E166" s="55">
        <f>SUM(E161:E165)</f>
        <v>0</v>
      </c>
      <c r="F166" s="60">
        <f>SUM(F161:F165)</f>
        <v>0</v>
      </c>
      <c r="G166" s="61">
        <f>SUM(G161:G165)</f>
        <v>0</v>
      </c>
      <c r="H166" s="38"/>
      <c r="I166" s="36"/>
      <c r="J166" s="36"/>
      <c r="K166" s="38"/>
      <c r="L166" s="36"/>
      <c r="M166" s="38"/>
      <c r="N166" s="36"/>
      <c r="O166" s="107"/>
      <c r="P166" s="8"/>
    </row>
    <row r="167" spans="1:16" s="14" customFormat="1" ht="63" customHeight="1">
      <c r="A167" s="81" t="s">
        <v>37</v>
      </c>
      <c r="B167" s="82"/>
      <c r="C167" s="88">
        <f aca="true" t="shared" si="12" ref="C167:C172">D167+E167+F167+G167</f>
        <v>19838.699999999997</v>
      </c>
      <c r="D167" s="86">
        <v>5326.7</v>
      </c>
      <c r="E167" s="87">
        <v>4937.6</v>
      </c>
      <c r="F167" s="86">
        <v>4846.9</v>
      </c>
      <c r="G167" s="87">
        <v>4727.5</v>
      </c>
      <c r="H167" s="38"/>
      <c r="I167" s="36"/>
      <c r="J167" s="36"/>
      <c r="K167" s="38"/>
      <c r="L167" s="36"/>
      <c r="M167" s="38"/>
      <c r="N167" s="36"/>
      <c r="O167" s="79"/>
      <c r="P167" s="8"/>
    </row>
    <row r="168" spans="1:16" s="14" customFormat="1" ht="15" customHeight="1">
      <c r="A168" s="101" t="s">
        <v>4</v>
      </c>
      <c r="B168" s="102"/>
      <c r="C168" s="88">
        <f t="shared" si="12"/>
        <v>871.7</v>
      </c>
      <c r="D168" s="89">
        <v>203.5</v>
      </c>
      <c r="E168" s="89">
        <v>220.8</v>
      </c>
      <c r="F168" s="89">
        <v>220.8</v>
      </c>
      <c r="G168" s="89">
        <v>226.6</v>
      </c>
      <c r="H168" s="38"/>
      <c r="I168" s="36"/>
      <c r="J168" s="36"/>
      <c r="K168" s="38"/>
      <c r="L168" s="36"/>
      <c r="M168" s="38"/>
      <c r="N168" s="36"/>
      <c r="O168" s="79"/>
      <c r="P168" s="8"/>
    </row>
    <row r="169" spans="1:16" s="14" customFormat="1" ht="15" customHeight="1">
      <c r="A169" s="101" t="s">
        <v>8</v>
      </c>
      <c r="B169" s="102"/>
      <c r="C169" s="88">
        <f t="shared" si="12"/>
        <v>13.3</v>
      </c>
      <c r="D169" s="89">
        <v>1.6</v>
      </c>
      <c r="E169" s="89">
        <v>3.9</v>
      </c>
      <c r="F169" s="89">
        <v>3.9</v>
      </c>
      <c r="G169" s="89">
        <v>3.9</v>
      </c>
      <c r="H169" s="38"/>
      <c r="I169" s="36"/>
      <c r="J169" s="36"/>
      <c r="K169" s="38"/>
      <c r="L169" s="36"/>
      <c r="M169" s="38"/>
      <c r="N169" s="36"/>
      <c r="O169" s="79"/>
      <c r="P169" s="8"/>
    </row>
    <row r="170" spans="1:16" s="14" customFormat="1" ht="15" customHeight="1">
      <c r="A170" s="101" t="s">
        <v>3</v>
      </c>
      <c r="B170" s="102"/>
      <c r="C170" s="88">
        <f t="shared" si="12"/>
        <v>1</v>
      </c>
      <c r="D170" s="89">
        <v>0.5</v>
      </c>
      <c r="E170" s="89">
        <v>0.5</v>
      </c>
      <c r="F170" s="89">
        <v>0</v>
      </c>
      <c r="G170" s="89">
        <v>0</v>
      </c>
      <c r="H170" s="38"/>
      <c r="I170" s="36"/>
      <c r="J170" s="36"/>
      <c r="K170" s="38"/>
      <c r="L170" s="36"/>
      <c r="M170" s="38"/>
      <c r="N170" s="36"/>
      <c r="O170" s="79"/>
      <c r="P170" s="8"/>
    </row>
    <row r="171" spans="1:16" s="14" customFormat="1" ht="15" customHeight="1">
      <c r="A171" s="101" t="s">
        <v>9</v>
      </c>
      <c r="B171" s="102"/>
      <c r="C171" s="88">
        <f t="shared" si="12"/>
        <v>18952.7</v>
      </c>
      <c r="D171" s="89">
        <v>5121.1</v>
      </c>
      <c r="E171" s="89">
        <v>4712.4</v>
      </c>
      <c r="F171" s="89">
        <v>4622.2</v>
      </c>
      <c r="G171" s="89">
        <v>4497</v>
      </c>
      <c r="H171" s="38"/>
      <c r="I171" s="36"/>
      <c r="J171" s="36"/>
      <c r="K171" s="38"/>
      <c r="L171" s="36"/>
      <c r="M171" s="38"/>
      <c r="N171" s="36"/>
      <c r="O171" s="79"/>
      <c r="P171" s="8"/>
    </row>
    <row r="172" spans="1:16" s="14" customFormat="1" ht="15" customHeight="1">
      <c r="A172" s="101" t="s">
        <v>19</v>
      </c>
      <c r="B172" s="102"/>
      <c r="C172" s="88">
        <f t="shared" si="12"/>
        <v>0</v>
      </c>
      <c r="D172" s="89">
        <v>0</v>
      </c>
      <c r="E172" s="89">
        <v>0</v>
      </c>
      <c r="F172" s="89">
        <v>0</v>
      </c>
      <c r="G172" s="89">
        <v>0</v>
      </c>
      <c r="H172" s="38"/>
      <c r="I172" s="36"/>
      <c r="J172" s="36"/>
      <c r="K172" s="38"/>
      <c r="L172" s="36"/>
      <c r="M172" s="38"/>
      <c r="N172" s="36"/>
      <c r="O172" s="79"/>
      <c r="P172" s="8"/>
    </row>
    <row r="173" spans="1:16" s="14" customFormat="1" ht="31.5" customHeight="1">
      <c r="A173" s="101" t="s">
        <v>38</v>
      </c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02"/>
      <c r="P173" s="8"/>
    </row>
    <row r="174" spans="1:16" s="14" customFormat="1" ht="30.75" customHeight="1">
      <c r="A174" s="118" t="s">
        <v>29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20"/>
      <c r="P174" s="8"/>
    </row>
    <row r="175" spans="1:16" s="14" customFormat="1" ht="59.25" customHeight="1">
      <c r="A175" s="118" t="s">
        <v>39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20"/>
      <c r="P175" s="8"/>
    </row>
    <row r="176" spans="1:16" s="14" customFormat="1" ht="33.75" customHeight="1">
      <c r="A176" s="111" t="s">
        <v>89</v>
      </c>
      <c r="B176" s="113"/>
      <c r="C176" s="13">
        <f aca="true" t="shared" si="13" ref="C176:C181">D176+E176+F176+G176</f>
        <v>0</v>
      </c>
      <c r="D176" s="18">
        <v>0</v>
      </c>
      <c r="E176" s="13">
        <v>0</v>
      </c>
      <c r="F176" s="13">
        <v>0</v>
      </c>
      <c r="G176" s="13">
        <v>0</v>
      </c>
      <c r="H176" s="90"/>
      <c r="I176" s="92"/>
      <c r="J176" s="90"/>
      <c r="K176" s="92"/>
      <c r="L176" s="90"/>
      <c r="M176" s="92"/>
      <c r="N176" s="92"/>
      <c r="O176" s="92"/>
      <c r="P176" s="8"/>
    </row>
    <row r="177" spans="1:16" s="14" customFormat="1" ht="15" customHeight="1">
      <c r="A177" s="111" t="s">
        <v>4</v>
      </c>
      <c r="B177" s="113"/>
      <c r="C177" s="13">
        <f t="shared" si="13"/>
        <v>0</v>
      </c>
      <c r="D177" s="18">
        <f>D186+D372+D379</f>
        <v>0</v>
      </c>
      <c r="E177" s="18">
        <f>E186+E372+E379</f>
        <v>0</v>
      </c>
      <c r="F177" s="18">
        <v>0</v>
      </c>
      <c r="G177" s="18">
        <f>G186+G372+G379</f>
        <v>0</v>
      </c>
      <c r="H177" s="90"/>
      <c r="I177" s="93"/>
      <c r="J177" s="90"/>
      <c r="K177" s="93"/>
      <c r="L177" s="90"/>
      <c r="M177" s="93"/>
      <c r="N177" s="93"/>
      <c r="O177" s="91"/>
      <c r="P177" s="8"/>
    </row>
    <row r="178" spans="1:16" s="14" customFormat="1" ht="15" customHeight="1">
      <c r="A178" s="111" t="s">
        <v>8</v>
      </c>
      <c r="B178" s="113"/>
      <c r="C178" s="13">
        <f t="shared" si="13"/>
        <v>0</v>
      </c>
      <c r="D178" s="18">
        <v>0</v>
      </c>
      <c r="E178" s="18">
        <v>0</v>
      </c>
      <c r="F178" s="18">
        <v>0</v>
      </c>
      <c r="G178" s="18">
        <v>0</v>
      </c>
      <c r="H178" s="90"/>
      <c r="I178" s="93"/>
      <c r="J178" s="90"/>
      <c r="K178" s="93"/>
      <c r="L178" s="90"/>
      <c r="M178" s="93"/>
      <c r="N178" s="93"/>
      <c r="O178" s="92"/>
      <c r="P178" s="8"/>
    </row>
    <row r="179" spans="1:16" s="14" customFormat="1" ht="15" customHeight="1">
      <c r="A179" s="111" t="s">
        <v>3</v>
      </c>
      <c r="B179" s="113"/>
      <c r="C179" s="13">
        <f t="shared" si="13"/>
        <v>0</v>
      </c>
      <c r="D179" s="18">
        <v>0</v>
      </c>
      <c r="E179" s="18">
        <v>0</v>
      </c>
      <c r="F179" s="18">
        <v>0</v>
      </c>
      <c r="G179" s="18">
        <v>0</v>
      </c>
      <c r="H179" s="90"/>
      <c r="I179" s="93"/>
      <c r="J179" s="90"/>
      <c r="K179" s="93"/>
      <c r="L179" s="90"/>
      <c r="M179" s="93"/>
      <c r="N179" s="93"/>
      <c r="O179" s="91"/>
      <c r="P179" s="8"/>
    </row>
    <row r="180" spans="1:16" s="14" customFormat="1" ht="15" customHeight="1">
      <c r="A180" s="111" t="s">
        <v>9</v>
      </c>
      <c r="B180" s="112"/>
      <c r="C180" s="13">
        <v>0</v>
      </c>
      <c r="D180" s="18">
        <v>0</v>
      </c>
      <c r="E180" s="18">
        <v>0</v>
      </c>
      <c r="F180" s="18">
        <v>0</v>
      </c>
      <c r="G180" s="18">
        <v>0</v>
      </c>
      <c r="H180" s="90"/>
      <c r="I180" s="93"/>
      <c r="J180" s="90"/>
      <c r="K180" s="93"/>
      <c r="L180" s="90"/>
      <c r="M180" s="93"/>
      <c r="N180" s="93"/>
      <c r="O180" s="92"/>
      <c r="P180" s="8"/>
    </row>
    <row r="181" spans="1:16" s="14" customFormat="1" ht="15" customHeight="1">
      <c r="A181" s="111" t="s">
        <v>19</v>
      </c>
      <c r="B181" s="113"/>
      <c r="C181" s="13">
        <f t="shared" si="13"/>
        <v>0</v>
      </c>
      <c r="D181" s="18">
        <v>0</v>
      </c>
      <c r="E181" s="18">
        <v>0</v>
      </c>
      <c r="F181" s="18">
        <v>0</v>
      </c>
      <c r="G181" s="18">
        <v>0</v>
      </c>
      <c r="H181" s="38"/>
      <c r="I181" s="36"/>
      <c r="J181" s="36"/>
      <c r="K181" s="38"/>
      <c r="L181" s="36"/>
      <c r="M181" s="38"/>
      <c r="N181" s="36"/>
      <c r="O181" s="83"/>
      <c r="P181" s="8"/>
    </row>
    <row r="182" spans="1:16" s="14" customFormat="1" ht="76.5" customHeight="1">
      <c r="A182" s="111" t="s">
        <v>90</v>
      </c>
      <c r="B182" s="113"/>
      <c r="C182" s="113"/>
      <c r="D182" s="113"/>
      <c r="E182" s="113"/>
      <c r="F182" s="113"/>
      <c r="G182" s="112"/>
      <c r="H182" s="4" t="s">
        <v>91</v>
      </c>
      <c r="I182" s="67" t="s">
        <v>22</v>
      </c>
      <c r="J182" s="67">
        <v>0</v>
      </c>
      <c r="K182" s="54">
        <v>0</v>
      </c>
      <c r="L182" s="67">
        <v>0</v>
      </c>
      <c r="M182" s="54">
        <v>0</v>
      </c>
      <c r="N182" s="67">
        <v>0</v>
      </c>
      <c r="O182" s="105" t="s">
        <v>28</v>
      </c>
      <c r="P182" s="8"/>
    </row>
    <row r="183" spans="1:16" s="14" customFormat="1" ht="15" customHeight="1">
      <c r="A183" s="111" t="s">
        <v>4</v>
      </c>
      <c r="B183" s="112"/>
      <c r="C183" s="13">
        <f>D183+E183+F183+G183</f>
        <v>0</v>
      </c>
      <c r="D183" s="18">
        <f>D321+D378+D385</f>
        <v>0</v>
      </c>
      <c r="E183" s="18">
        <f>E321+E378+E385</f>
        <v>0</v>
      </c>
      <c r="F183" s="18">
        <v>0</v>
      </c>
      <c r="G183" s="18">
        <f>G321+G378+G385</f>
        <v>0</v>
      </c>
      <c r="H183" s="38"/>
      <c r="I183" s="36"/>
      <c r="J183" s="36"/>
      <c r="K183" s="38"/>
      <c r="L183" s="36"/>
      <c r="M183" s="38"/>
      <c r="N183" s="36"/>
      <c r="O183" s="106"/>
      <c r="P183" s="8"/>
    </row>
    <row r="184" spans="1:16" s="14" customFormat="1" ht="15" customHeight="1">
      <c r="A184" s="111" t="s">
        <v>8</v>
      </c>
      <c r="B184" s="112"/>
      <c r="C184" s="13">
        <f>D184+E184+F184+G184</f>
        <v>0</v>
      </c>
      <c r="D184" s="18">
        <v>0</v>
      </c>
      <c r="E184" s="18">
        <v>0</v>
      </c>
      <c r="F184" s="18">
        <v>0</v>
      </c>
      <c r="G184" s="18">
        <v>0</v>
      </c>
      <c r="H184" s="38"/>
      <c r="I184" s="36"/>
      <c r="J184" s="36"/>
      <c r="K184" s="38"/>
      <c r="L184" s="36"/>
      <c r="M184" s="38"/>
      <c r="N184" s="36"/>
      <c r="O184" s="106"/>
      <c r="P184" s="8"/>
    </row>
    <row r="185" spans="1:16" s="14" customFormat="1" ht="15" customHeight="1">
      <c r="A185" s="111" t="s">
        <v>3</v>
      </c>
      <c r="B185" s="112"/>
      <c r="C185" s="13">
        <f>D185+E185+F185+G185</f>
        <v>0</v>
      </c>
      <c r="D185" s="18">
        <v>0</v>
      </c>
      <c r="E185" s="18">
        <v>0</v>
      </c>
      <c r="F185" s="18">
        <v>0</v>
      </c>
      <c r="G185" s="18">
        <v>0</v>
      </c>
      <c r="H185" s="38"/>
      <c r="I185" s="36"/>
      <c r="J185" s="36"/>
      <c r="K185" s="38"/>
      <c r="L185" s="36"/>
      <c r="M185" s="38"/>
      <c r="N185" s="36"/>
      <c r="O185" s="106"/>
      <c r="P185" s="8"/>
    </row>
    <row r="186" spans="1:16" s="14" customFormat="1" ht="15" customHeight="1">
      <c r="A186" s="111" t="s">
        <v>9</v>
      </c>
      <c r="B186" s="112"/>
      <c r="C186" s="13">
        <f>D186+E186+F186+G186</f>
        <v>0</v>
      </c>
      <c r="D186" s="18">
        <v>0</v>
      </c>
      <c r="E186" s="18">
        <v>0</v>
      </c>
      <c r="F186" s="18">
        <v>0</v>
      </c>
      <c r="G186" s="18">
        <v>0</v>
      </c>
      <c r="H186" s="38"/>
      <c r="I186" s="36"/>
      <c r="J186" s="36"/>
      <c r="K186" s="38"/>
      <c r="L186" s="36"/>
      <c r="M186" s="38"/>
      <c r="N186" s="36"/>
      <c r="O186" s="106"/>
      <c r="P186" s="8"/>
    </row>
    <row r="187" spans="1:16" s="14" customFormat="1" ht="15" customHeight="1">
      <c r="A187" s="111" t="s">
        <v>19</v>
      </c>
      <c r="B187" s="112"/>
      <c r="C187" s="13">
        <f>D187+E187+F187+G187</f>
        <v>0</v>
      </c>
      <c r="D187" s="18">
        <v>0</v>
      </c>
      <c r="E187" s="18">
        <v>0</v>
      </c>
      <c r="F187" s="18">
        <v>0</v>
      </c>
      <c r="G187" s="18">
        <v>0</v>
      </c>
      <c r="H187" s="38"/>
      <c r="I187" s="36"/>
      <c r="J187" s="36"/>
      <c r="K187" s="38"/>
      <c r="L187" s="36"/>
      <c r="M187" s="38"/>
      <c r="N187" s="36"/>
      <c r="O187" s="106"/>
      <c r="P187" s="8"/>
    </row>
    <row r="188" spans="1:16" s="14" customFormat="1" ht="15" customHeight="1">
      <c r="A188" s="103" t="s">
        <v>92</v>
      </c>
      <c r="B188" s="104"/>
      <c r="C188" s="59">
        <f>SUM(C183:C187)</f>
        <v>0</v>
      </c>
      <c r="D188" s="60">
        <f>SUM(D183:D187)</f>
        <v>0</v>
      </c>
      <c r="E188" s="55">
        <f>SUM(E183:E187)</f>
        <v>0</v>
      </c>
      <c r="F188" s="60">
        <f>SUM(F183:F187)</f>
        <v>0</v>
      </c>
      <c r="G188" s="61">
        <f>SUM(G183:G187)</f>
        <v>0</v>
      </c>
      <c r="H188" s="38"/>
      <c r="I188" s="36"/>
      <c r="J188" s="36"/>
      <c r="K188" s="38"/>
      <c r="L188" s="36"/>
      <c r="M188" s="38"/>
      <c r="N188" s="36"/>
      <c r="O188" s="107"/>
      <c r="P188" s="8"/>
    </row>
    <row r="189" spans="1:16" s="14" customFormat="1" ht="39" customHeight="1">
      <c r="A189" s="111" t="s">
        <v>93</v>
      </c>
      <c r="B189" s="113"/>
      <c r="C189" s="13">
        <f aca="true" t="shared" si="14" ref="C189:C194">D189+E189+F189+G189</f>
        <v>13.8</v>
      </c>
      <c r="D189" s="18">
        <v>0</v>
      </c>
      <c r="E189" s="13">
        <v>13.8</v>
      </c>
      <c r="F189" s="13">
        <v>0</v>
      </c>
      <c r="G189" s="13">
        <v>0</v>
      </c>
      <c r="H189" s="38"/>
      <c r="I189" s="36"/>
      <c r="J189" s="36"/>
      <c r="K189" s="38"/>
      <c r="L189" s="36"/>
      <c r="M189" s="38"/>
      <c r="N189" s="36"/>
      <c r="O189" s="65"/>
      <c r="P189" s="8"/>
    </row>
    <row r="190" spans="1:16" s="14" customFormat="1" ht="15" customHeight="1">
      <c r="A190" s="111" t="s">
        <v>4</v>
      </c>
      <c r="B190" s="113"/>
      <c r="C190" s="13">
        <f t="shared" si="14"/>
        <v>0</v>
      </c>
      <c r="D190" s="18">
        <f>D198+D385+D392</f>
        <v>0</v>
      </c>
      <c r="E190" s="18">
        <f>E198+E385+E392</f>
        <v>0</v>
      </c>
      <c r="F190" s="18">
        <v>0</v>
      </c>
      <c r="G190" s="18">
        <f>G198+G385+G392</f>
        <v>0</v>
      </c>
      <c r="H190" s="38"/>
      <c r="I190" s="36"/>
      <c r="J190" s="36"/>
      <c r="K190" s="38"/>
      <c r="L190" s="36"/>
      <c r="M190" s="38"/>
      <c r="N190" s="36"/>
      <c r="O190" s="65"/>
      <c r="P190" s="8"/>
    </row>
    <row r="191" spans="1:16" s="14" customFormat="1" ht="15" customHeight="1">
      <c r="A191" s="111" t="s">
        <v>8</v>
      </c>
      <c r="B191" s="113"/>
      <c r="C191" s="13">
        <f t="shared" si="14"/>
        <v>0</v>
      </c>
      <c r="D191" s="18">
        <v>0</v>
      </c>
      <c r="E191" s="18">
        <v>0</v>
      </c>
      <c r="F191" s="18">
        <v>0</v>
      </c>
      <c r="G191" s="18">
        <v>0</v>
      </c>
      <c r="H191" s="38"/>
      <c r="I191" s="36"/>
      <c r="J191" s="36"/>
      <c r="K191" s="38"/>
      <c r="L191" s="36"/>
      <c r="M191" s="38"/>
      <c r="N191" s="36"/>
      <c r="O191" s="65"/>
      <c r="P191" s="8"/>
    </row>
    <row r="192" spans="1:16" s="14" customFormat="1" ht="15" customHeight="1">
      <c r="A192" s="111" t="s">
        <v>3</v>
      </c>
      <c r="B192" s="113"/>
      <c r="C192" s="13">
        <f t="shared" si="14"/>
        <v>0</v>
      </c>
      <c r="D192" s="18">
        <v>0</v>
      </c>
      <c r="E192" s="18">
        <v>0</v>
      </c>
      <c r="F192" s="18">
        <v>0</v>
      </c>
      <c r="G192" s="18">
        <v>0</v>
      </c>
      <c r="H192" s="38"/>
      <c r="I192" s="36"/>
      <c r="J192" s="36"/>
      <c r="K192" s="38"/>
      <c r="L192" s="36"/>
      <c r="M192" s="38"/>
      <c r="N192" s="36"/>
      <c r="O192" s="65"/>
      <c r="P192" s="8"/>
    </row>
    <row r="193" spans="1:16" s="14" customFormat="1" ht="15" customHeight="1">
      <c r="A193" s="111" t="s">
        <v>9</v>
      </c>
      <c r="B193" s="112"/>
      <c r="C193" s="13">
        <f t="shared" si="14"/>
        <v>13.8</v>
      </c>
      <c r="D193" s="18">
        <v>0</v>
      </c>
      <c r="E193" s="18">
        <v>13.8</v>
      </c>
      <c r="F193" s="18">
        <v>0</v>
      </c>
      <c r="G193" s="18">
        <v>0</v>
      </c>
      <c r="H193" s="38"/>
      <c r="I193" s="36"/>
      <c r="J193" s="36"/>
      <c r="K193" s="38"/>
      <c r="L193" s="36"/>
      <c r="M193" s="38"/>
      <c r="N193" s="36"/>
      <c r="O193" s="65"/>
      <c r="P193" s="8"/>
    </row>
    <row r="194" spans="1:16" s="14" customFormat="1" ht="15" customHeight="1">
      <c r="A194" s="111" t="s">
        <v>19</v>
      </c>
      <c r="B194" s="113"/>
      <c r="C194" s="13">
        <f t="shared" si="14"/>
        <v>0</v>
      </c>
      <c r="D194" s="18">
        <v>0</v>
      </c>
      <c r="E194" s="18">
        <v>0</v>
      </c>
      <c r="F194" s="18">
        <v>0</v>
      </c>
      <c r="G194" s="18">
        <v>0</v>
      </c>
      <c r="H194" s="38"/>
      <c r="I194" s="36"/>
      <c r="J194" s="36"/>
      <c r="K194" s="38"/>
      <c r="L194" s="36"/>
      <c r="M194" s="38"/>
      <c r="N194" s="36"/>
      <c r="O194" s="64"/>
      <c r="P194" s="8"/>
    </row>
    <row r="195" spans="1:16" s="14" customFormat="1" ht="55.5" customHeight="1">
      <c r="A195" s="108" t="s">
        <v>94</v>
      </c>
      <c r="B195" s="109"/>
      <c r="C195" s="109"/>
      <c r="D195" s="109"/>
      <c r="E195" s="109"/>
      <c r="F195" s="109"/>
      <c r="G195" s="110"/>
      <c r="H195" s="47" t="s">
        <v>95</v>
      </c>
      <c r="I195" s="67" t="s">
        <v>20</v>
      </c>
      <c r="J195" s="67">
        <v>0</v>
      </c>
      <c r="K195" s="54">
        <v>0</v>
      </c>
      <c r="L195" s="67">
        <v>1</v>
      </c>
      <c r="M195" s="54">
        <v>0</v>
      </c>
      <c r="N195" s="67">
        <v>0</v>
      </c>
      <c r="O195" s="105" t="s">
        <v>28</v>
      </c>
      <c r="P195" s="8"/>
    </row>
    <row r="196" spans="1:16" s="14" customFormat="1" ht="15" customHeight="1">
      <c r="A196" s="111" t="s">
        <v>4</v>
      </c>
      <c r="B196" s="112"/>
      <c r="C196" s="13">
        <f>D196+E196+F196+G196</f>
        <v>0</v>
      </c>
      <c r="D196" s="18">
        <f>D334+D391+D398</f>
        <v>0</v>
      </c>
      <c r="E196" s="18">
        <f>E334+E391+E398</f>
        <v>0</v>
      </c>
      <c r="F196" s="18">
        <v>0</v>
      </c>
      <c r="G196" s="18">
        <f>G334+G391+G398</f>
        <v>0</v>
      </c>
      <c r="H196" s="38"/>
      <c r="I196" s="36"/>
      <c r="J196" s="36"/>
      <c r="K196" s="38"/>
      <c r="L196" s="36"/>
      <c r="M196" s="38"/>
      <c r="N196" s="36"/>
      <c r="O196" s="106"/>
      <c r="P196" s="8"/>
    </row>
    <row r="197" spans="1:16" s="14" customFormat="1" ht="15" customHeight="1">
      <c r="A197" s="111" t="s">
        <v>8</v>
      </c>
      <c r="B197" s="112"/>
      <c r="C197" s="13">
        <f>D197+E197+F197+G197</f>
        <v>0</v>
      </c>
      <c r="D197" s="18">
        <v>0</v>
      </c>
      <c r="E197" s="18">
        <v>0</v>
      </c>
      <c r="F197" s="18">
        <v>0</v>
      </c>
      <c r="G197" s="18">
        <v>0</v>
      </c>
      <c r="H197" s="38"/>
      <c r="I197" s="36"/>
      <c r="J197" s="36"/>
      <c r="K197" s="38"/>
      <c r="L197" s="36"/>
      <c r="M197" s="38"/>
      <c r="N197" s="36"/>
      <c r="O197" s="106"/>
      <c r="P197" s="8"/>
    </row>
    <row r="198" spans="1:16" s="14" customFormat="1" ht="15" customHeight="1">
      <c r="A198" s="111" t="s">
        <v>3</v>
      </c>
      <c r="B198" s="112"/>
      <c r="C198" s="13">
        <f>D198+E198+F198+G198</f>
        <v>0</v>
      </c>
      <c r="D198" s="18">
        <v>0</v>
      </c>
      <c r="E198" s="18">
        <v>0</v>
      </c>
      <c r="F198" s="18">
        <v>0</v>
      </c>
      <c r="G198" s="18">
        <v>0</v>
      </c>
      <c r="H198" s="38"/>
      <c r="I198" s="36"/>
      <c r="J198" s="36"/>
      <c r="K198" s="38"/>
      <c r="L198" s="36"/>
      <c r="M198" s="38"/>
      <c r="N198" s="36"/>
      <c r="O198" s="106"/>
      <c r="P198" s="8"/>
    </row>
    <row r="199" spans="1:16" s="14" customFormat="1" ht="15" customHeight="1">
      <c r="A199" s="111" t="s">
        <v>9</v>
      </c>
      <c r="B199" s="112"/>
      <c r="C199" s="13">
        <f>D199+E199+F199+G199</f>
        <v>8</v>
      </c>
      <c r="D199" s="18">
        <v>0</v>
      </c>
      <c r="E199" s="18">
        <v>8</v>
      </c>
      <c r="F199" s="18">
        <v>0</v>
      </c>
      <c r="G199" s="18">
        <v>0</v>
      </c>
      <c r="H199" s="38"/>
      <c r="I199" s="36"/>
      <c r="J199" s="36"/>
      <c r="K199" s="38"/>
      <c r="L199" s="36"/>
      <c r="M199" s="38"/>
      <c r="N199" s="36"/>
      <c r="O199" s="106"/>
      <c r="P199" s="8"/>
    </row>
    <row r="200" spans="1:16" s="14" customFormat="1" ht="15" customHeight="1">
      <c r="A200" s="111" t="s">
        <v>19</v>
      </c>
      <c r="B200" s="112"/>
      <c r="C200" s="13">
        <f>D200+E200+F200+G200</f>
        <v>0</v>
      </c>
      <c r="D200" s="18">
        <v>0</v>
      </c>
      <c r="E200" s="18">
        <v>0</v>
      </c>
      <c r="F200" s="18">
        <v>0</v>
      </c>
      <c r="G200" s="18">
        <v>0</v>
      </c>
      <c r="H200" s="38"/>
      <c r="I200" s="36"/>
      <c r="J200" s="36"/>
      <c r="K200" s="38"/>
      <c r="L200" s="36"/>
      <c r="M200" s="38"/>
      <c r="N200" s="36"/>
      <c r="O200" s="106"/>
      <c r="P200" s="8"/>
    </row>
    <row r="201" spans="1:16" s="14" customFormat="1" ht="15" customHeight="1">
      <c r="A201" s="103" t="s">
        <v>96</v>
      </c>
      <c r="B201" s="104"/>
      <c r="C201" s="59">
        <f>SUM(C196:C200)</f>
        <v>8</v>
      </c>
      <c r="D201" s="60">
        <f>SUM(D196:D200)</f>
        <v>0</v>
      </c>
      <c r="E201" s="55">
        <f>SUM(E196:E200)</f>
        <v>8</v>
      </c>
      <c r="F201" s="60">
        <f>SUM(F196:F200)</f>
        <v>0</v>
      </c>
      <c r="G201" s="61">
        <f>SUM(G196:G200)</f>
        <v>0</v>
      </c>
      <c r="H201" s="38"/>
      <c r="I201" s="36"/>
      <c r="J201" s="36"/>
      <c r="K201" s="38"/>
      <c r="L201" s="36"/>
      <c r="M201" s="38"/>
      <c r="N201" s="36"/>
      <c r="O201" s="107"/>
      <c r="P201" s="8"/>
    </row>
    <row r="202" spans="1:16" s="14" customFormat="1" ht="44.25" customHeight="1">
      <c r="A202" s="108" t="s">
        <v>97</v>
      </c>
      <c r="B202" s="109"/>
      <c r="C202" s="109"/>
      <c r="D202" s="109"/>
      <c r="E202" s="109"/>
      <c r="F202" s="109"/>
      <c r="G202" s="110"/>
      <c r="H202" s="47" t="s">
        <v>98</v>
      </c>
      <c r="I202" s="85" t="s">
        <v>30</v>
      </c>
      <c r="J202" s="85">
        <v>0</v>
      </c>
      <c r="K202" s="54">
        <v>0</v>
      </c>
      <c r="L202" s="85">
        <v>1</v>
      </c>
      <c r="M202" s="54">
        <v>0</v>
      </c>
      <c r="N202" s="85">
        <v>0</v>
      </c>
      <c r="O202" s="105" t="s">
        <v>28</v>
      </c>
      <c r="P202" s="8"/>
    </row>
    <row r="203" spans="1:16" s="14" customFormat="1" ht="15" customHeight="1">
      <c r="A203" s="111" t="s">
        <v>4</v>
      </c>
      <c r="B203" s="112"/>
      <c r="C203" s="13">
        <f>D203+E203+F203+G203</f>
        <v>0</v>
      </c>
      <c r="D203" s="18">
        <f>D341+D398+D405</f>
        <v>0</v>
      </c>
      <c r="E203" s="18">
        <f>E341+E398+E405</f>
        <v>0</v>
      </c>
      <c r="F203" s="18">
        <v>0</v>
      </c>
      <c r="G203" s="18">
        <f>G341+G398+G405</f>
        <v>0</v>
      </c>
      <c r="H203" s="38"/>
      <c r="I203" s="36"/>
      <c r="J203" s="36"/>
      <c r="K203" s="38"/>
      <c r="L203" s="36"/>
      <c r="M203" s="38"/>
      <c r="N203" s="36"/>
      <c r="O203" s="106"/>
      <c r="P203" s="8"/>
    </row>
    <row r="204" spans="1:16" s="14" customFormat="1" ht="15" customHeight="1">
      <c r="A204" s="111" t="s">
        <v>8</v>
      </c>
      <c r="B204" s="112"/>
      <c r="C204" s="13">
        <f>D204+E204+F204+G204</f>
        <v>0</v>
      </c>
      <c r="D204" s="18">
        <v>0</v>
      </c>
      <c r="E204" s="18">
        <v>0</v>
      </c>
      <c r="F204" s="18">
        <v>0</v>
      </c>
      <c r="G204" s="18">
        <v>0</v>
      </c>
      <c r="H204" s="38"/>
      <c r="I204" s="36"/>
      <c r="J204" s="36"/>
      <c r="K204" s="38"/>
      <c r="L204" s="36"/>
      <c r="M204" s="38"/>
      <c r="N204" s="36"/>
      <c r="O204" s="106"/>
      <c r="P204" s="8"/>
    </row>
    <row r="205" spans="1:16" s="14" customFormat="1" ht="15" customHeight="1">
      <c r="A205" s="111" t="s">
        <v>3</v>
      </c>
      <c r="B205" s="112"/>
      <c r="C205" s="13">
        <f>D205+E205+F205+G205</f>
        <v>0</v>
      </c>
      <c r="D205" s="18">
        <v>0</v>
      </c>
      <c r="E205" s="18">
        <v>0</v>
      </c>
      <c r="F205" s="18">
        <v>0</v>
      </c>
      <c r="G205" s="18">
        <v>0</v>
      </c>
      <c r="H205" s="38"/>
      <c r="I205" s="36"/>
      <c r="J205" s="36"/>
      <c r="K205" s="38"/>
      <c r="L205" s="36"/>
      <c r="M205" s="38"/>
      <c r="N205" s="36"/>
      <c r="O205" s="106"/>
      <c r="P205" s="8"/>
    </row>
    <row r="206" spans="1:16" s="14" customFormat="1" ht="15" customHeight="1">
      <c r="A206" s="111" t="s">
        <v>9</v>
      </c>
      <c r="B206" s="112"/>
      <c r="C206" s="13">
        <f>D206+E206+F206+G206</f>
        <v>5.8</v>
      </c>
      <c r="D206" s="18">
        <v>0</v>
      </c>
      <c r="E206" s="18">
        <v>5.8</v>
      </c>
      <c r="F206" s="18">
        <v>0</v>
      </c>
      <c r="G206" s="18">
        <v>0</v>
      </c>
      <c r="H206" s="38"/>
      <c r="I206" s="36"/>
      <c r="J206" s="36"/>
      <c r="K206" s="38"/>
      <c r="L206" s="36"/>
      <c r="M206" s="38"/>
      <c r="N206" s="36"/>
      <c r="O206" s="106"/>
      <c r="P206" s="8"/>
    </row>
    <row r="207" spans="1:16" s="14" customFormat="1" ht="15" customHeight="1">
      <c r="A207" s="111" t="s">
        <v>19</v>
      </c>
      <c r="B207" s="112"/>
      <c r="C207" s="13">
        <f>D207+E207+F207+G207</f>
        <v>0</v>
      </c>
      <c r="D207" s="18">
        <v>0</v>
      </c>
      <c r="E207" s="18">
        <v>0</v>
      </c>
      <c r="F207" s="18">
        <v>0</v>
      </c>
      <c r="G207" s="18">
        <v>0</v>
      </c>
      <c r="H207" s="38"/>
      <c r="I207" s="36"/>
      <c r="J207" s="36"/>
      <c r="K207" s="38"/>
      <c r="L207" s="36"/>
      <c r="M207" s="38"/>
      <c r="N207" s="36"/>
      <c r="O207" s="106"/>
      <c r="P207" s="8"/>
    </row>
    <row r="208" spans="1:16" s="14" customFormat="1" ht="15" customHeight="1">
      <c r="A208" s="103" t="s">
        <v>99</v>
      </c>
      <c r="B208" s="104"/>
      <c r="C208" s="59">
        <f>SUM(C203:C207)</f>
        <v>5.8</v>
      </c>
      <c r="D208" s="60">
        <f>SUM(D203:D207)</f>
        <v>0</v>
      </c>
      <c r="E208" s="55">
        <f>SUM(E203:E207)</f>
        <v>5.8</v>
      </c>
      <c r="F208" s="60">
        <f>SUM(F203:F207)</f>
        <v>0</v>
      </c>
      <c r="G208" s="61">
        <f>SUM(G203:G207)</f>
        <v>0</v>
      </c>
      <c r="H208" s="38"/>
      <c r="I208" s="36"/>
      <c r="J208" s="36"/>
      <c r="K208" s="38"/>
      <c r="L208" s="36"/>
      <c r="M208" s="38"/>
      <c r="N208" s="36"/>
      <c r="O208" s="107"/>
      <c r="P208" s="8"/>
    </row>
    <row r="209" spans="1:16" s="14" customFormat="1" ht="61.5" customHeight="1">
      <c r="A209" s="111" t="s">
        <v>100</v>
      </c>
      <c r="B209" s="113"/>
      <c r="C209" s="13">
        <f aca="true" t="shared" si="15" ref="C209:C214">D209+E209+F209+G209</f>
        <v>25.9</v>
      </c>
      <c r="D209" s="18">
        <v>16.7</v>
      </c>
      <c r="E209" s="13">
        <v>9.2</v>
      </c>
      <c r="F209" s="13">
        <v>0</v>
      </c>
      <c r="G209" s="13">
        <v>0</v>
      </c>
      <c r="H209" s="38"/>
      <c r="I209" s="36"/>
      <c r="J209" s="36"/>
      <c r="K209" s="38"/>
      <c r="L209" s="36"/>
      <c r="M209" s="38"/>
      <c r="N209" s="36"/>
      <c r="O209" s="85"/>
      <c r="P209" s="8"/>
    </row>
    <row r="210" spans="1:16" s="14" customFormat="1" ht="15" customHeight="1">
      <c r="A210" s="111" t="s">
        <v>4</v>
      </c>
      <c r="B210" s="113"/>
      <c r="C210" s="13">
        <f t="shared" si="15"/>
        <v>0</v>
      </c>
      <c r="D210" s="18">
        <f>D218+D405+D412</f>
        <v>0</v>
      </c>
      <c r="E210" s="18">
        <f>E218+E405+E412</f>
        <v>0</v>
      </c>
      <c r="F210" s="18">
        <v>0</v>
      </c>
      <c r="G210" s="18">
        <f>G218+G405+G412</f>
        <v>0</v>
      </c>
      <c r="H210" s="38"/>
      <c r="I210" s="36"/>
      <c r="J210" s="36"/>
      <c r="K210" s="38"/>
      <c r="L210" s="36"/>
      <c r="M210" s="38"/>
      <c r="N210" s="36"/>
      <c r="O210" s="85"/>
      <c r="P210" s="8"/>
    </row>
    <row r="211" spans="1:16" s="14" customFormat="1" ht="15" customHeight="1">
      <c r="A211" s="111" t="s">
        <v>8</v>
      </c>
      <c r="B211" s="113"/>
      <c r="C211" s="13">
        <f t="shared" si="15"/>
        <v>0</v>
      </c>
      <c r="D211" s="18">
        <v>0</v>
      </c>
      <c r="E211" s="18">
        <v>0</v>
      </c>
      <c r="F211" s="18">
        <v>0</v>
      </c>
      <c r="G211" s="18">
        <v>0</v>
      </c>
      <c r="H211" s="38"/>
      <c r="I211" s="36"/>
      <c r="J211" s="36"/>
      <c r="K211" s="38"/>
      <c r="L211" s="36"/>
      <c r="M211" s="38"/>
      <c r="N211" s="36"/>
      <c r="O211" s="85"/>
      <c r="P211" s="8"/>
    </row>
    <row r="212" spans="1:16" s="14" customFormat="1" ht="15" customHeight="1">
      <c r="A212" s="111" t="s">
        <v>3</v>
      </c>
      <c r="B212" s="113"/>
      <c r="C212" s="13">
        <f t="shared" si="15"/>
        <v>0</v>
      </c>
      <c r="D212" s="18">
        <v>0</v>
      </c>
      <c r="E212" s="18">
        <v>0</v>
      </c>
      <c r="F212" s="18">
        <v>0</v>
      </c>
      <c r="G212" s="18">
        <v>0</v>
      </c>
      <c r="H212" s="38"/>
      <c r="I212" s="36"/>
      <c r="J212" s="36"/>
      <c r="K212" s="38"/>
      <c r="L212" s="36"/>
      <c r="M212" s="38"/>
      <c r="N212" s="36"/>
      <c r="O212" s="85"/>
      <c r="P212" s="8"/>
    </row>
    <row r="213" spans="1:16" s="14" customFormat="1" ht="15" customHeight="1">
      <c r="A213" s="111" t="s">
        <v>9</v>
      </c>
      <c r="B213" s="112"/>
      <c r="C213" s="13">
        <f t="shared" si="15"/>
        <v>25.9</v>
      </c>
      <c r="D213" s="18">
        <v>16.7</v>
      </c>
      <c r="E213" s="18">
        <v>9.2</v>
      </c>
      <c r="F213" s="18">
        <v>0</v>
      </c>
      <c r="G213" s="18">
        <v>0</v>
      </c>
      <c r="H213" s="38"/>
      <c r="I213" s="36"/>
      <c r="J213" s="36"/>
      <c r="K213" s="38"/>
      <c r="L213" s="36"/>
      <c r="M213" s="38"/>
      <c r="N213" s="36"/>
      <c r="O213" s="85"/>
      <c r="P213" s="8"/>
    </row>
    <row r="214" spans="1:16" s="14" customFormat="1" ht="15" customHeight="1">
      <c r="A214" s="111" t="s">
        <v>19</v>
      </c>
      <c r="B214" s="113"/>
      <c r="C214" s="13">
        <f t="shared" si="15"/>
        <v>0</v>
      </c>
      <c r="D214" s="18">
        <v>0</v>
      </c>
      <c r="E214" s="18">
        <v>0</v>
      </c>
      <c r="F214" s="18">
        <v>0</v>
      </c>
      <c r="G214" s="18">
        <v>0</v>
      </c>
      <c r="H214" s="38"/>
      <c r="I214" s="36"/>
      <c r="J214" s="36"/>
      <c r="K214" s="38"/>
      <c r="L214" s="36"/>
      <c r="M214" s="38"/>
      <c r="N214" s="36"/>
      <c r="O214" s="85"/>
      <c r="P214" s="8"/>
    </row>
    <row r="215" spans="1:16" s="14" customFormat="1" ht="118.5" customHeight="1">
      <c r="A215" s="108" t="s">
        <v>101</v>
      </c>
      <c r="B215" s="109"/>
      <c r="C215" s="109"/>
      <c r="D215" s="109"/>
      <c r="E215" s="109"/>
      <c r="F215" s="109"/>
      <c r="G215" s="110"/>
      <c r="H215" s="47" t="s">
        <v>102</v>
      </c>
      <c r="I215" s="85" t="s">
        <v>30</v>
      </c>
      <c r="J215" s="85">
        <v>6</v>
      </c>
      <c r="K215" s="54">
        <v>1</v>
      </c>
      <c r="L215" s="85">
        <v>1</v>
      </c>
      <c r="M215" s="54">
        <v>0</v>
      </c>
      <c r="N215" s="85">
        <v>0</v>
      </c>
      <c r="O215" s="105" t="s">
        <v>28</v>
      </c>
      <c r="P215" s="8"/>
    </row>
    <row r="216" spans="1:16" s="14" customFormat="1" ht="15" customHeight="1">
      <c r="A216" s="111" t="s">
        <v>4</v>
      </c>
      <c r="B216" s="112"/>
      <c r="C216" s="13">
        <f>D216+E216+F216+G216</f>
        <v>0</v>
      </c>
      <c r="D216" s="18">
        <f>D354+D411+D418</f>
        <v>0</v>
      </c>
      <c r="E216" s="18">
        <f>E354+E411+E418</f>
        <v>0</v>
      </c>
      <c r="F216" s="18">
        <v>0</v>
      </c>
      <c r="G216" s="18">
        <f>G354+G411+G418</f>
        <v>0</v>
      </c>
      <c r="H216" s="38"/>
      <c r="I216" s="36"/>
      <c r="J216" s="36"/>
      <c r="K216" s="38"/>
      <c r="L216" s="36"/>
      <c r="M216" s="38"/>
      <c r="N216" s="36"/>
      <c r="O216" s="106"/>
      <c r="P216" s="8"/>
    </row>
    <row r="217" spans="1:16" s="14" customFormat="1" ht="15" customHeight="1">
      <c r="A217" s="111" t="s">
        <v>8</v>
      </c>
      <c r="B217" s="112"/>
      <c r="C217" s="13">
        <f>D217+E217+F217+G217</f>
        <v>0</v>
      </c>
      <c r="D217" s="18">
        <v>0</v>
      </c>
      <c r="E217" s="18">
        <v>0</v>
      </c>
      <c r="F217" s="18">
        <v>0</v>
      </c>
      <c r="G217" s="18">
        <v>0</v>
      </c>
      <c r="H217" s="38"/>
      <c r="I217" s="36"/>
      <c r="J217" s="36"/>
      <c r="K217" s="38"/>
      <c r="L217" s="36"/>
      <c r="M217" s="38"/>
      <c r="N217" s="36"/>
      <c r="O217" s="106"/>
      <c r="P217" s="8"/>
    </row>
    <row r="218" spans="1:16" s="14" customFormat="1" ht="15" customHeight="1">
      <c r="A218" s="111" t="s">
        <v>3</v>
      </c>
      <c r="B218" s="112"/>
      <c r="C218" s="13">
        <f>D218+E218+F218+G218</f>
        <v>0</v>
      </c>
      <c r="D218" s="18">
        <v>0</v>
      </c>
      <c r="E218" s="18">
        <v>0</v>
      </c>
      <c r="F218" s="18">
        <v>0</v>
      </c>
      <c r="G218" s="18">
        <v>0</v>
      </c>
      <c r="H218" s="38"/>
      <c r="I218" s="36"/>
      <c r="J218" s="36"/>
      <c r="K218" s="38"/>
      <c r="L218" s="36"/>
      <c r="M218" s="38"/>
      <c r="N218" s="36"/>
      <c r="O218" s="106"/>
      <c r="P218" s="8"/>
    </row>
    <row r="219" spans="1:16" s="14" customFormat="1" ht="15" customHeight="1">
      <c r="A219" s="111" t="s">
        <v>9</v>
      </c>
      <c r="B219" s="112"/>
      <c r="C219" s="13">
        <f>D219+E219+F219+G219</f>
        <v>25.9</v>
      </c>
      <c r="D219" s="18">
        <v>16.7</v>
      </c>
      <c r="E219" s="18">
        <v>9.2</v>
      </c>
      <c r="F219" s="18">
        <v>0</v>
      </c>
      <c r="G219" s="18">
        <v>0</v>
      </c>
      <c r="H219" s="38"/>
      <c r="I219" s="36"/>
      <c r="J219" s="36"/>
      <c r="K219" s="38"/>
      <c r="L219" s="36"/>
      <c r="M219" s="38"/>
      <c r="N219" s="36"/>
      <c r="O219" s="106"/>
      <c r="P219" s="8"/>
    </row>
    <row r="220" spans="1:16" s="14" customFormat="1" ht="15" customHeight="1">
      <c r="A220" s="111" t="s">
        <v>19</v>
      </c>
      <c r="B220" s="112"/>
      <c r="C220" s="13">
        <f>D220+E220+F220+G220</f>
        <v>0</v>
      </c>
      <c r="D220" s="18">
        <v>0</v>
      </c>
      <c r="E220" s="18">
        <v>0</v>
      </c>
      <c r="F220" s="18">
        <v>0</v>
      </c>
      <c r="G220" s="18">
        <v>0</v>
      </c>
      <c r="H220" s="38"/>
      <c r="I220" s="36"/>
      <c r="J220" s="36"/>
      <c r="K220" s="38"/>
      <c r="L220" s="36"/>
      <c r="M220" s="38"/>
      <c r="N220" s="36"/>
      <c r="O220" s="106"/>
      <c r="P220" s="8"/>
    </row>
    <row r="221" spans="1:16" s="14" customFormat="1" ht="15" customHeight="1">
      <c r="A221" s="103" t="s">
        <v>103</v>
      </c>
      <c r="B221" s="104"/>
      <c r="C221" s="59">
        <f>SUM(C216:C220)</f>
        <v>25.9</v>
      </c>
      <c r="D221" s="60">
        <f>SUM(D216:D220)</f>
        <v>16.7</v>
      </c>
      <c r="E221" s="55">
        <f>SUM(E216:E220)</f>
        <v>9.2</v>
      </c>
      <c r="F221" s="60">
        <f>SUM(F216:F220)</f>
        <v>0</v>
      </c>
      <c r="G221" s="61">
        <f>SUM(G216:G220)</f>
        <v>0</v>
      </c>
      <c r="H221" s="38"/>
      <c r="I221" s="36"/>
      <c r="J221" s="36"/>
      <c r="K221" s="38"/>
      <c r="L221" s="36"/>
      <c r="M221" s="38"/>
      <c r="N221" s="36"/>
      <c r="O221" s="107"/>
      <c r="P221" s="8"/>
    </row>
    <row r="222" spans="1:16" s="14" customFormat="1" ht="51.75" customHeight="1">
      <c r="A222" s="121" t="s">
        <v>40</v>
      </c>
      <c r="B222" s="122"/>
      <c r="C222" s="88">
        <f aca="true" t="shared" si="16" ref="C222:C227">D222+E222+F222+G222</f>
        <v>39.7</v>
      </c>
      <c r="D222" s="94">
        <v>16.7</v>
      </c>
      <c r="E222" s="95">
        <v>23</v>
      </c>
      <c r="F222" s="94">
        <v>0</v>
      </c>
      <c r="G222" s="95">
        <v>0</v>
      </c>
      <c r="H222" s="38"/>
      <c r="I222" s="36"/>
      <c r="J222" s="36"/>
      <c r="K222" s="38"/>
      <c r="L222" s="36"/>
      <c r="M222" s="38"/>
      <c r="N222" s="36"/>
      <c r="O222" s="85"/>
      <c r="P222" s="8"/>
    </row>
    <row r="223" spans="1:16" s="14" customFormat="1" ht="15" customHeight="1">
      <c r="A223" s="101" t="s">
        <v>4</v>
      </c>
      <c r="B223" s="102"/>
      <c r="C223" s="88">
        <f t="shared" si="16"/>
        <v>0</v>
      </c>
      <c r="D223" s="89">
        <v>0</v>
      </c>
      <c r="E223" s="89">
        <v>0</v>
      </c>
      <c r="F223" s="89">
        <v>0</v>
      </c>
      <c r="G223" s="89">
        <v>0</v>
      </c>
      <c r="H223" s="38"/>
      <c r="I223" s="36"/>
      <c r="J223" s="36"/>
      <c r="K223" s="38"/>
      <c r="L223" s="36"/>
      <c r="M223" s="38"/>
      <c r="N223" s="36"/>
      <c r="O223" s="85"/>
      <c r="P223" s="8"/>
    </row>
    <row r="224" spans="1:16" s="14" customFormat="1" ht="15" customHeight="1">
      <c r="A224" s="101" t="s">
        <v>8</v>
      </c>
      <c r="B224" s="102"/>
      <c r="C224" s="88">
        <f t="shared" si="16"/>
        <v>0</v>
      </c>
      <c r="D224" s="89">
        <v>0</v>
      </c>
      <c r="E224" s="89">
        <v>0</v>
      </c>
      <c r="F224" s="89">
        <v>0</v>
      </c>
      <c r="G224" s="89">
        <v>0</v>
      </c>
      <c r="H224" s="38"/>
      <c r="I224" s="36"/>
      <c r="J224" s="36"/>
      <c r="K224" s="38"/>
      <c r="L224" s="36"/>
      <c r="M224" s="38"/>
      <c r="N224" s="36"/>
      <c r="O224" s="85"/>
      <c r="P224" s="8"/>
    </row>
    <row r="225" spans="1:16" s="14" customFormat="1" ht="15" customHeight="1">
      <c r="A225" s="101" t="s">
        <v>3</v>
      </c>
      <c r="B225" s="102"/>
      <c r="C225" s="88">
        <f t="shared" si="16"/>
        <v>0</v>
      </c>
      <c r="D225" s="89">
        <v>0</v>
      </c>
      <c r="E225" s="89">
        <v>0</v>
      </c>
      <c r="F225" s="89">
        <v>0</v>
      </c>
      <c r="G225" s="89">
        <v>0</v>
      </c>
      <c r="H225" s="38"/>
      <c r="I225" s="36"/>
      <c r="J225" s="36"/>
      <c r="K225" s="38"/>
      <c r="L225" s="36"/>
      <c r="M225" s="38"/>
      <c r="N225" s="36"/>
      <c r="O225" s="85"/>
      <c r="P225" s="8"/>
    </row>
    <row r="226" spans="1:16" s="14" customFormat="1" ht="15" customHeight="1">
      <c r="A226" s="101" t="s">
        <v>9</v>
      </c>
      <c r="B226" s="102"/>
      <c r="C226" s="88">
        <f t="shared" si="16"/>
        <v>39.7</v>
      </c>
      <c r="D226" s="89">
        <v>16.7</v>
      </c>
      <c r="E226" s="89">
        <v>23</v>
      </c>
      <c r="F226" s="89">
        <v>0</v>
      </c>
      <c r="G226" s="89">
        <v>0</v>
      </c>
      <c r="H226" s="38"/>
      <c r="I226" s="36"/>
      <c r="J226" s="36"/>
      <c r="K226" s="38"/>
      <c r="L226" s="36"/>
      <c r="M226" s="38"/>
      <c r="N226" s="36"/>
      <c r="O226" s="85"/>
      <c r="P226" s="8"/>
    </row>
    <row r="227" spans="1:16" s="14" customFormat="1" ht="15" customHeight="1">
      <c r="A227" s="101" t="s">
        <v>19</v>
      </c>
      <c r="B227" s="102"/>
      <c r="C227" s="88">
        <f t="shared" si="16"/>
        <v>0</v>
      </c>
      <c r="D227" s="89">
        <v>0</v>
      </c>
      <c r="E227" s="89">
        <v>0</v>
      </c>
      <c r="F227" s="89">
        <v>0</v>
      </c>
      <c r="G227" s="89">
        <v>0</v>
      </c>
      <c r="H227" s="38"/>
      <c r="I227" s="36"/>
      <c r="J227" s="36"/>
      <c r="K227" s="38"/>
      <c r="L227" s="36"/>
      <c r="M227" s="38"/>
      <c r="N227" s="36"/>
      <c r="O227" s="85"/>
      <c r="P227" s="8"/>
    </row>
    <row r="228" spans="1:16" s="14" customFormat="1" ht="21" customHeight="1">
      <c r="A228" s="101" t="s">
        <v>41</v>
      </c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02"/>
      <c r="P228" s="8"/>
    </row>
    <row r="229" spans="1:16" s="14" customFormat="1" ht="22.5" customHeight="1">
      <c r="A229" s="118" t="s">
        <v>31</v>
      </c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20"/>
      <c r="P229" s="8"/>
    </row>
    <row r="230" spans="1:16" s="14" customFormat="1" ht="36.75" customHeight="1">
      <c r="A230" s="118" t="s">
        <v>42</v>
      </c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20"/>
      <c r="P230" s="8"/>
    </row>
    <row r="231" spans="1:16" s="14" customFormat="1" ht="37.5" customHeight="1">
      <c r="A231" s="111" t="s">
        <v>104</v>
      </c>
      <c r="B231" s="113"/>
      <c r="C231" s="13">
        <f aca="true" t="shared" si="17" ref="C231:C236">D231+E231+F231+G231</f>
        <v>0</v>
      </c>
      <c r="D231" s="18">
        <v>0</v>
      </c>
      <c r="E231" s="13">
        <v>0</v>
      </c>
      <c r="F231" s="13">
        <v>0</v>
      </c>
      <c r="G231" s="13">
        <v>0</v>
      </c>
      <c r="H231" s="38"/>
      <c r="I231" s="36"/>
      <c r="J231" s="36"/>
      <c r="K231" s="38"/>
      <c r="L231" s="36"/>
      <c r="M231" s="38"/>
      <c r="N231" s="36"/>
      <c r="O231" s="85"/>
      <c r="P231" s="8"/>
    </row>
    <row r="232" spans="1:16" s="14" customFormat="1" ht="15" customHeight="1">
      <c r="A232" s="111" t="s">
        <v>4</v>
      </c>
      <c r="B232" s="113"/>
      <c r="C232" s="13">
        <f t="shared" si="17"/>
        <v>0</v>
      </c>
      <c r="D232" s="18">
        <f>D240+D426+D433</f>
        <v>0</v>
      </c>
      <c r="E232" s="18">
        <f>E240+E426+E433</f>
        <v>0</v>
      </c>
      <c r="F232" s="18">
        <v>0</v>
      </c>
      <c r="G232" s="18">
        <f>G240+G426+G433</f>
        <v>0</v>
      </c>
      <c r="H232" s="38"/>
      <c r="I232" s="36"/>
      <c r="J232" s="36"/>
      <c r="K232" s="38"/>
      <c r="L232" s="36"/>
      <c r="M232" s="38"/>
      <c r="N232" s="36"/>
      <c r="O232" s="85"/>
      <c r="P232" s="8"/>
    </row>
    <row r="233" spans="1:16" s="14" customFormat="1" ht="15" customHeight="1">
      <c r="A233" s="111" t="s">
        <v>8</v>
      </c>
      <c r="B233" s="113"/>
      <c r="C233" s="13">
        <f t="shared" si="17"/>
        <v>0</v>
      </c>
      <c r="D233" s="18">
        <v>0</v>
      </c>
      <c r="E233" s="18">
        <v>0</v>
      </c>
      <c r="F233" s="18">
        <v>0</v>
      </c>
      <c r="G233" s="18">
        <v>0</v>
      </c>
      <c r="H233" s="38"/>
      <c r="I233" s="36"/>
      <c r="J233" s="36"/>
      <c r="K233" s="38"/>
      <c r="L233" s="36"/>
      <c r="M233" s="38"/>
      <c r="N233" s="36"/>
      <c r="O233" s="85"/>
      <c r="P233" s="8"/>
    </row>
    <row r="234" spans="1:16" s="14" customFormat="1" ht="15" customHeight="1">
      <c r="A234" s="111" t="s">
        <v>3</v>
      </c>
      <c r="B234" s="113"/>
      <c r="C234" s="13">
        <f t="shared" si="17"/>
        <v>0</v>
      </c>
      <c r="D234" s="18">
        <v>0</v>
      </c>
      <c r="E234" s="18">
        <v>0</v>
      </c>
      <c r="F234" s="18">
        <v>0</v>
      </c>
      <c r="G234" s="18">
        <v>0</v>
      </c>
      <c r="H234" s="38"/>
      <c r="I234" s="36"/>
      <c r="J234" s="36"/>
      <c r="K234" s="38"/>
      <c r="L234" s="36"/>
      <c r="M234" s="38"/>
      <c r="N234" s="36"/>
      <c r="O234" s="85"/>
      <c r="P234" s="8"/>
    </row>
    <row r="235" spans="1:16" s="14" customFormat="1" ht="15" customHeight="1">
      <c r="A235" s="111" t="s">
        <v>9</v>
      </c>
      <c r="B235" s="112"/>
      <c r="C235" s="13">
        <f t="shared" si="17"/>
        <v>0</v>
      </c>
      <c r="D235" s="18">
        <v>0</v>
      </c>
      <c r="E235" s="18">
        <v>0</v>
      </c>
      <c r="F235" s="18">
        <v>0</v>
      </c>
      <c r="G235" s="18">
        <v>0</v>
      </c>
      <c r="H235" s="38"/>
      <c r="I235" s="36"/>
      <c r="J235" s="36"/>
      <c r="K235" s="38"/>
      <c r="L235" s="36"/>
      <c r="M235" s="38"/>
      <c r="N235" s="36"/>
      <c r="O235" s="85"/>
      <c r="P235" s="8"/>
    </row>
    <row r="236" spans="1:16" s="14" customFormat="1" ht="15" customHeight="1">
      <c r="A236" s="111" t="s">
        <v>19</v>
      </c>
      <c r="B236" s="113"/>
      <c r="C236" s="13">
        <f t="shared" si="17"/>
        <v>0</v>
      </c>
      <c r="D236" s="18">
        <v>0</v>
      </c>
      <c r="E236" s="18">
        <v>0</v>
      </c>
      <c r="F236" s="18">
        <v>0</v>
      </c>
      <c r="G236" s="18">
        <v>0</v>
      </c>
      <c r="H236" s="38"/>
      <c r="I236" s="36"/>
      <c r="J236" s="36"/>
      <c r="K236" s="38"/>
      <c r="L236" s="36"/>
      <c r="M236" s="38"/>
      <c r="N236" s="36"/>
      <c r="O236" s="85"/>
      <c r="P236" s="8"/>
    </row>
    <row r="237" spans="1:16" s="14" customFormat="1" ht="161.25" customHeight="1">
      <c r="A237" s="108" t="s">
        <v>105</v>
      </c>
      <c r="B237" s="109"/>
      <c r="C237" s="109"/>
      <c r="D237" s="109"/>
      <c r="E237" s="109"/>
      <c r="F237" s="109"/>
      <c r="G237" s="110"/>
      <c r="H237" s="38" t="s">
        <v>106</v>
      </c>
      <c r="I237" s="85" t="s">
        <v>5</v>
      </c>
      <c r="J237" s="85">
        <v>63.7</v>
      </c>
      <c r="K237" s="54">
        <v>97.8</v>
      </c>
      <c r="L237" s="85">
        <v>99.7</v>
      </c>
      <c r="M237" s="54">
        <v>100</v>
      </c>
      <c r="N237" s="85">
        <v>100</v>
      </c>
      <c r="O237" s="114" t="s">
        <v>27</v>
      </c>
      <c r="P237" s="8"/>
    </row>
    <row r="238" spans="1:16" s="14" customFormat="1" ht="15" customHeight="1">
      <c r="A238" s="111" t="s">
        <v>4</v>
      </c>
      <c r="B238" s="112"/>
      <c r="C238" s="13">
        <f>D238+E238+F238+G238</f>
        <v>0</v>
      </c>
      <c r="D238" s="18">
        <f>D375+D432+D439</f>
        <v>0</v>
      </c>
      <c r="E238" s="18">
        <f>E375+E432+E439</f>
        <v>0</v>
      </c>
      <c r="F238" s="18">
        <v>0</v>
      </c>
      <c r="G238" s="18">
        <f>G375+G432+G439</f>
        <v>0</v>
      </c>
      <c r="H238" s="38"/>
      <c r="I238" s="36"/>
      <c r="J238" s="36"/>
      <c r="K238" s="38"/>
      <c r="L238" s="36"/>
      <c r="M238" s="38"/>
      <c r="N238" s="36"/>
      <c r="O238" s="115"/>
      <c r="P238" s="8"/>
    </row>
    <row r="239" spans="1:16" s="14" customFormat="1" ht="15" customHeight="1">
      <c r="A239" s="111" t="s">
        <v>8</v>
      </c>
      <c r="B239" s="112"/>
      <c r="C239" s="13">
        <f>D239+E239+F239+G239</f>
        <v>0</v>
      </c>
      <c r="D239" s="18">
        <v>0</v>
      </c>
      <c r="E239" s="18">
        <v>0</v>
      </c>
      <c r="F239" s="18">
        <v>0</v>
      </c>
      <c r="G239" s="18">
        <v>0</v>
      </c>
      <c r="H239" s="38"/>
      <c r="I239" s="36"/>
      <c r="J239" s="36"/>
      <c r="K239" s="38"/>
      <c r="L239" s="36"/>
      <c r="M239" s="38"/>
      <c r="N239" s="36"/>
      <c r="O239" s="115"/>
      <c r="P239" s="8"/>
    </row>
    <row r="240" spans="1:16" s="14" customFormat="1" ht="15" customHeight="1">
      <c r="A240" s="111" t="s">
        <v>3</v>
      </c>
      <c r="B240" s="112"/>
      <c r="C240" s="13">
        <f>D240+E240+F240+G240</f>
        <v>0</v>
      </c>
      <c r="D240" s="18">
        <v>0</v>
      </c>
      <c r="E240" s="18">
        <v>0</v>
      </c>
      <c r="F240" s="18">
        <v>0</v>
      </c>
      <c r="G240" s="18">
        <v>0</v>
      </c>
      <c r="H240" s="38"/>
      <c r="I240" s="36"/>
      <c r="J240" s="36"/>
      <c r="K240" s="38"/>
      <c r="L240" s="36"/>
      <c r="M240" s="38"/>
      <c r="N240" s="36"/>
      <c r="O240" s="115"/>
      <c r="P240" s="8"/>
    </row>
    <row r="241" spans="1:16" s="14" customFormat="1" ht="15" customHeight="1">
      <c r="A241" s="111" t="s">
        <v>9</v>
      </c>
      <c r="B241" s="112"/>
      <c r="C241" s="13">
        <v>0</v>
      </c>
      <c r="D241" s="18">
        <v>0</v>
      </c>
      <c r="E241" s="18">
        <v>0</v>
      </c>
      <c r="F241" s="18">
        <v>0</v>
      </c>
      <c r="G241" s="18">
        <v>0</v>
      </c>
      <c r="H241" s="38"/>
      <c r="I241" s="36"/>
      <c r="J241" s="36"/>
      <c r="K241" s="38"/>
      <c r="L241" s="36"/>
      <c r="M241" s="38"/>
      <c r="N241" s="36"/>
      <c r="O241" s="115"/>
      <c r="P241" s="8"/>
    </row>
    <row r="242" spans="1:16" s="14" customFormat="1" ht="15" customHeight="1">
      <c r="A242" s="111" t="s">
        <v>19</v>
      </c>
      <c r="B242" s="112"/>
      <c r="C242" s="13">
        <f>D242+E242+F242+G242</f>
        <v>0</v>
      </c>
      <c r="D242" s="18">
        <v>0</v>
      </c>
      <c r="E242" s="18">
        <v>0</v>
      </c>
      <c r="F242" s="18">
        <v>0</v>
      </c>
      <c r="G242" s="18">
        <v>0</v>
      </c>
      <c r="H242" s="38"/>
      <c r="I242" s="36"/>
      <c r="J242" s="36"/>
      <c r="K242" s="38"/>
      <c r="L242" s="36"/>
      <c r="M242" s="38"/>
      <c r="N242" s="36"/>
      <c r="O242" s="115"/>
      <c r="P242" s="8"/>
    </row>
    <row r="243" spans="1:16" s="14" customFormat="1" ht="43.5" customHeight="1">
      <c r="A243" s="103" t="s">
        <v>107</v>
      </c>
      <c r="B243" s="104"/>
      <c r="C243" s="59">
        <f>SUM(C238:C242)</f>
        <v>0</v>
      </c>
      <c r="D243" s="60">
        <f>SUM(D238:D242)</f>
        <v>0</v>
      </c>
      <c r="E243" s="55">
        <f>SUM(E238:E242)</f>
        <v>0</v>
      </c>
      <c r="F243" s="60">
        <f>SUM(F238:F242)</f>
        <v>0</v>
      </c>
      <c r="G243" s="61">
        <f>SUM(G238:G242)</f>
        <v>0</v>
      </c>
      <c r="H243" s="38"/>
      <c r="I243" s="36"/>
      <c r="J243" s="36"/>
      <c r="K243" s="38"/>
      <c r="L243" s="36"/>
      <c r="M243" s="38"/>
      <c r="N243" s="36"/>
      <c r="O243" s="116"/>
      <c r="P243" s="8"/>
    </row>
    <row r="244" spans="1:16" s="14" customFormat="1" ht="71.25" customHeight="1">
      <c r="A244" s="108" t="s">
        <v>108</v>
      </c>
      <c r="B244" s="109"/>
      <c r="C244" s="109"/>
      <c r="D244" s="109"/>
      <c r="E244" s="109"/>
      <c r="F244" s="109"/>
      <c r="G244" s="110"/>
      <c r="H244" s="38" t="s">
        <v>109</v>
      </c>
      <c r="I244" s="36"/>
      <c r="J244" s="36"/>
      <c r="K244" s="38"/>
      <c r="L244" s="36"/>
      <c r="M244" s="38"/>
      <c r="N244" s="36"/>
      <c r="O244" s="105" t="s">
        <v>16</v>
      </c>
      <c r="P244" s="8"/>
    </row>
    <row r="245" spans="1:16" s="14" customFormat="1" ht="15" customHeight="1">
      <c r="A245" s="111" t="s">
        <v>4</v>
      </c>
      <c r="B245" s="112"/>
      <c r="C245" s="13">
        <f>D245+E245+F245+G245</f>
        <v>0</v>
      </c>
      <c r="D245" s="18">
        <f>D382+D439+D446</f>
        <v>0</v>
      </c>
      <c r="E245" s="18">
        <f>E382+E439+E446</f>
        <v>0</v>
      </c>
      <c r="F245" s="18">
        <v>0</v>
      </c>
      <c r="G245" s="18">
        <f>G382+G439+G446</f>
        <v>0</v>
      </c>
      <c r="H245" s="38"/>
      <c r="I245" s="36"/>
      <c r="J245" s="36"/>
      <c r="K245" s="38"/>
      <c r="L245" s="36"/>
      <c r="M245" s="38"/>
      <c r="N245" s="36"/>
      <c r="O245" s="106"/>
      <c r="P245" s="8"/>
    </row>
    <row r="246" spans="1:16" s="14" customFormat="1" ht="15" customHeight="1">
      <c r="A246" s="111" t="s">
        <v>8</v>
      </c>
      <c r="B246" s="112"/>
      <c r="C246" s="13">
        <f>D246+E246+F246+G246</f>
        <v>0</v>
      </c>
      <c r="D246" s="18">
        <v>0</v>
      </c>
      <c r="E246" s="18">
        <v>0</v>
      </c>
      <c r="F246" s="18">
        <v>0</v>
      </c>
      <c r="G246" s="18">
        <v>0</v>
      </c>
      <c r="H246" s="38"/>
      <c r="I246" s="36"/>
      <c r="J246" s="36"/>
      <c r="K246" s="38"/>
      <c r="L246" s="36"/>
      <c r="M246" s="38"/>
      <c r="N246" s="36"/>
      <c r="O246" s="106"/>
      <c r="P246" s="8"/>
    </row>
    <row r="247" spans="1:16" s="14" customFormat="1" ht="15" customHeight="1">
      <c r="A247" s="111" t="s">
        <v>3</v>
      </c>
      <c r="B247" s="112"/>
      <c r="C247" s="13">
        <f>D247+E247+F247+G247</f>
        <v>0</v>
      </c>
      <c r="D247" s="18">
        <v>0</v>
      </c>
      <c r="E247" s="18">
        <v>0</v>
      </c>
      <c r="F247" s="18">
        <v>0</v>
      </c>
      <c r="G247" s="18">
        <v>0</v>
      </c>
      <c r="H247" s="38"/>
      <c r="I247" s="36"/>
      <c r="J247" s="36"/>
      <c r="K247" s="38"/>
      <c r="L247" s="36"/>
      <c r="M247" s="38"/>
      <c r="N247" s="36"/>
      <c r="O247" s="106"/>
      <c r="P247" s="8"/>
    </row>
    <row r="248" spans="1:16" s="14" customFormat="1" ht="15" customHeight="1">
      <c r="A248" s="111" t="s">
        <v>9</v>
      </c>
      <c r="B248" s="112"/>
      <c r="C248" s="13">
        <v>0</v>
      </c>
      <c r="D248" s="18">
        <v>0</v>
      </c>
      <c r="E248" s="18">
        <v>0</v>
      </c>
      <c r="F248" s="18">
        <v>0</v>
      </c>
      <c r="G248" s="18">
        <v>0</v>
      </c>
      <c r="H248" s="38"/>
      <c r="I248" s="36"/>
      <c r="J248" s="36"/>
      <c r="K248" s="38"/>
      <c r="L248" s="36"/>
      <c r="M248" s="38"/>
      <c r="N248" s="36"/>
      <c r="O248" s="106"/>
      <c r="P248" s="8"/>
    </row>
    <row r="249" spans="1:16" s="14" customFormat="1" ht="15" customHeight="1">
      <c r="A249" s="111" t="s">
        <v>19</v>
      </c>
      <c r="B249" s="112"/>
      <c r="C249" s="13">
        <f>D249+E249+F249+G249</f>
        <v>0</v>
      </c>
      <c r="D249" s="18">
        <v>0</v>
      </c>
      <c r="E249" s="18">
        <v>0</v>
      </c>
      <c r="F249" s="18">
        <v>0</v>
      </c>
      <c r="G249" s="18">
        <v>0</v>
      </c>
      <c r="H249" s="38"/>
      <c r="I249" s="36"/>
      <c r="J249" s="36"/>
      <c r="K249" s="38"/>
      <c r="L249" s="36"/>
      <c r="M249" s="38"/>
      <c r="N249" s="36"/>
      <c r="O249" s="106"/>
      <c r="P249" s="8"/>
    </row>
    <row r="250" spans="1:16" s="14" customFormat="1" ht="15" customHeight="1">
      <c r="A250" s="103" t="s">
        <v>110</v>
      </c>
      <c r="B250" s="104"/>
      <c r="C250" s="59">
        <f>SUM(C245:C249)</f>
        <v>0</v>
      </c>
      <c r="D250" s="60">
        <f>SUM(D245:D249)</f>
        <v>0</v>
      </c>
      <c r="E250" s="55">
        <f>SUM(E245:E249)</f>
        <v>0</v>
      </c>
      <c r="F250" s="60">
        <f>SUM(F245:F249)</f>
        <v>0</v>
      </c>
      <c r="G250" s="61">
        <f>SUM(G245:G249)</f>
        <v>0</v>
      </c>
      <c r="H250" s="38"/>
      <c r="I250" s="36"/>
      <c r="J250" s="36"/>
      <c r="K250" s="38"/>
      <c r="L250" s="36"/>
      <c r="M250" s="38"/>
      <c r="N250" s="36"/>
      <c r="O250" s="107"/>
      <c r="P250" s="8"/>
    </row>
    <row r="251" spans="1:16" s="14" customFormat="1" ht="75.75" customHeight="1">
      <c r="A251" s="108" t="s">
        <v>111</v>
      </c>
      <c r="B251" s="109"/>
      <c r="C251" s="109"/>
      <c r="D251" s="109"/>
      <c r="E251" s="109"/>
      <c r="F251" s="109"/>
      <c r="G251" s="110"/>
      <c r="H251" s="38" t="s">
        <v>112</v>
      </c>
      <c r="I251" s="36"/>
      <c r="J251" s="36"/>
      <c r="K251" s="38"/>
      <c r="L251" s="36"/>
      <c r="M251" s="38"/>
      <c r="N251" s="36"/>
      <c r="O251" s="105" t="s">
        <v>32</v>
      </c>
      <c r="P251" s="8"/>
    </row>
    <row r="252" spans="1:16" s="14" customFormat="1" ht="15" customHeight="1">
      <c r="A252" s="111" t="s">
        <v>4</v>
      </c>
      <c r="B252" s="112"/>
      <c r="C252" s="13">
        <f>D252+E252+F252+G252</f>
        <v>0</v>
      </c>
      <c r="D252" s="18">
        <f>D389+D446+D453</f>
        <v>0</v>
      </c>
      <c r="E252" s="18">
        <f>E389+E446+E453</f>
        <v>0</v>
      </c>
      <c r="F252" s="18">
        <v>0</v>
      </c>
      <c r="G252" s="18">
        <f>G389+G446+G453</f>
        <v>0</v>
      </c>
      <c r="H252" s="38"/>
      <c r="I252" s="36"/>
      <c r="J252" s="36"/>
      <c r="K252" s="38"/>
      <c r="L252" s="36"/>
      <c r="M252" s="38"/>
      <c r="N252" s="36"/>
      <c r="O252" s="106"/>
      <c r="P252" s="8"/>
    </row>
    <row r="253" spans="1:16" s="14" customFormat="1" ht="15" customHeight="1">
      <c r="A253" s="111" t="s">
        <v>8</v>
      </c>
      <c r="B253" s="112"/>
      <c r="C253" s="13">
        <f>D253+E253+F253+G253</f>
        <v>0</v>
      </c>
      <c r="D253" s="18">
        <v>0</v>
      </c>
      <c r="E253" s="18">
        <v>0</v>
      </c>
      <c r="F253" s="18">
        <v>0</v>
      </c>
      <c r="G253" s="18">
        <v>0</v>
      </c>
      <c r="H253" s="38"/>
      <c r="I253" s="36"/>
      <c r="J253" s="36"/>
      <c r="K253" s="38"/>
      <c r="L253" s="36"/>
      <c r="M253" s="38"/>
      <c r="N253" s="36"/>
      <c r="O253" s="106"/>
      <c r="P253" s="8"/>
    </row>
    <row r="254" spans="1:16" s="14" customFormat="1" ht="15" customHeight="1">
      <c r="A254" s="111" t="s">
        <v>3</v>
      </c>
      <c r="B254" s="112"/>
      <c r="C254" s="13">
        <f>D254+E254+F254+G254</f>
        <v>0</v>
      </c>
      <c r="D254" s="18">
        <v>0</v>
      </c>
      <c r="E254" s="18">
        <v>0</v>
      </c>
      <c r="F254" s="18">
        <v>0</v>
      </c>
      <c r="G254" s="18">
        <v>0</v>
      </c>
      <c r="H254" s="38"/>
      <c r="I254" s="36"/>
      <c r="J254" s="36"/>
      <c r="K254" s="38"/>
      <c r="L254" s="36"/>
      <c r="M254" s="38"/>
      <c r="N254" s="36"/>
      <c r="O254" s="106"/>
      <c r="P254" s="8"/>
    </row>
    <row r="255" spans="1:16" s="14" customFormat="1" ht="19.5" customHeight="1">
      <c r="A255" s="111" t="s">
        <v>9</v>
      </c>
      <c r="B255" s="112"/>
      <c r="C255" s="13">
        <v>0</v>
      </c>
      <c r="D255" s="18">
        <v>0</v>
      </c>
      <c r="E255" s="18">
        <v>0</v>
      </c>
      <c r="F255" s="18">
        <v>0</v>
      </c>
      <c r="G255" s="18">
        <v>0</v>
      </c>
      <c r="H255" s="38"/>
      <c r="I255" s="36"/>
      <c r="J255" s="36"/>
      <c r="K255" s="38"/>
      <c r="L255" s="36"/>
      <c r="M255" s="38"/>
      <c r="N255" s="36"/>
      <c r="O255" s="106"/>
      <c r="P255" s="8"/>
    </row>
    <row r="256" spans="1:16" s="14" customFormat="1" ht="15" customHeight="1">
      <c r="A256" s="111" t="s">
        <v>19</v>
      </c>
      <c r="B256" s="112"/>
      <c r="C256" s="13">
        <f>D256+E256+F256+G256</f>
        <v>0</v>
      </c>
      <c r="D256" s="18">
        <v>0</v>
      </c>
      <c r="E256" s="18">
        <v>0</v>
      </c>
      <c r="F256" s="18">
        <v>0</v>
      </c>
      <c r="G256" s="18">
        <v>0</v>
      </c>
      <c r="H256" s="38"/>
      <c r="I256" s="36"/>
      <c r="J256" s="36"/>
      <c r="K256" s="38"/>
      <c r="L256" s="36"/>
      <c r="M256" s="38"/>
      <c r="N256" s="36"/>
      <c r="O256" s="106"/>
      <c r="P256" s="8"/>
    </row>
    <row r="257" spans="1:16" s="14" customFormat="1" ht="23.25" customHeight="1">
      <c r="A257" s="103" t="s">
        <v>113</v>
      </c>
      <c r="B257" s="104"/>
      <c r="C257" s="59">
        <f>SUM(C252:C256)</f>
        <v>0</v>
      </c>
      <c r="D257" s="60">
        <f>SUM(D252:D256)</f>
        <v>0</v>
      </c>
      <c r="E257" s="55">
        <f>SUM(E252:E256)</f>
        <v>0</v>
      </c>
      <c r="F257" s="60">
        <f>SUM(F252:F256)</f>
        <v>0</v>
      </c>
      <c r="G257" s="61">
        <f>SUM(G252:G256)</f>
        <v>0</v>
      </c>
      <c r="H257" s="38"/>
      <c r="I257" s="36"/>
      <c r="J257" s="36"/>
      <c r="K257" s="38"/>
      <c r="L257" s="36"/>
      <c r="M257" s="38"/>
      <c r="N257" s="36"/>
      <c r="O257" s="107"/>
      <c r="P257" s="8"/>
    </row>
    <row r="258" spans="1:16" s="14" customFormat="1" ht="99.75" customHeight="1">
      <c r="A258" s="108" t="s">
        <v>114</v>
      </c>
      <c r="B258" s="109"/>
      <c r="C258" s="109"/>
      <c r="D258" s="109"/>
      <c r="E258" s="109"/>
      <c r="F258" s="109"/>
      <c r="G258" s="110"/>
      <c r="H258" s="38" t="s">
        <v>115</v>
      </c>
      <c r="I258" s="36" t="s">
        <v>33</v>
      </c>
      <c r="J258" s="96">
        <v>0</v>
      </c>
      <c r="K258" s="54">
        <v>0</v>
      </c>
      <c r="L258" s="96">
        <v>0</v>
      </c>
      <c r="M258" s="54">
        <v>0</v>
      </c>
      <c r="N258" s="96">
        <v>0</v>
      </c>
      <c r="O258" s="114" t="s">
        <v>27</v>
      </c>
      <c r="P258" s="8"/>
    </row>
    <row r="259" spans="1:16" s="14" customFormat="1" ht="15" customHeight="1">
      <c r="A259" s="111" t="s">
        <v>4</v>
      </c>
      <c r="B259" s="112"/>
      <c r="C259" s="13">
        <f>D259+E259+F259+G259</f>
        <v>0</v>
      </c>
      <c r="D259" s="18">
        <f>D396+D453+D460</f>
        <v>0</v>
      </c>
      <c r="E259" s="18">
        <f>E396+E453+E460</f>
        <v>0</v>
      </c>
      <c r="F259" s="18">
        <v>0</v>
      </c>
      <c r="G259" s="18">
        <f>G396+G453+G460</f>
        <v>0</v>
      </c>
      <c r="H259" s="38"/>
      <c r="I259" s="36"/>
      <c r="J259" s="36"/>
      <c r="K259" s="38"/>
      <c r="L259" s="36"/>
      <c r="M259" s="38"/>
      <c r="N259" s="36"/>
      <c r="O259" s="115"/>
      <c r="P259" s="8"/>
    </row>
    <row r="260" spans="1:16" s="14" customFormat="1" ht="15" customHeight="1">
      <c r="A260" s="111" t="s">
        <v>8</v>
      </c>
      <c r="B260" s="112"/>
      <c r="C260" s="13">
        <f>D260+E260+F260+G260</f>
        <v>0</v>
      </c>
      <c r="D260" s="18">
        <v>0</v>
      </c>
      <c r="E260" s="18">
        <v>0</v>
      </c>
      <c r="F260" s="18">
        <v>0</v>
      </c>
      <c r="G260" s="18">
        <v>0</v>
      </c>
      <c r="H260" s="38"/>
      <c r="I260" s="36"/>
      <c r="J260" s="36"/>
      <c r="K260" s="38"/>
      <c r="L260" s="36"/>
      <c r="M260" s="38"/>
      <c r="N260" s="36"/>
      <c r="O260" s="115"/>
      <c r="P260" s="8"/>
    </row>
    <row r="261" spans="1:16" s="14" customFormat="1" ht="15" customHeight="1">
      <c r="A261" s="111" t="s">
        <v>3</v>
      </c>
      <c r="B261" s="112"/>
      <c r="C261" s="13">
        <f>D261+E261+F261+G261</f>
        <v>0</v>
      </c>
      <c r="D261" s="18">
        <v>0</v>
      </c>
      <c r="E261" s="18">
        <v>0</v>
      </c>
      <c r="F261" s="18">
        <v>0</v>
      </c>
      <c r="G261" s="18">
        <v>0</v>
      </c>
      <c r="H261" s="38"/>
      <c r="I261" s="36"/>
      <c r="J261" s="36"/>
      <c r="K261" s="38"/>
      <c r="L261" s="36"/>
      <c r="M261" s="38"/>
      <c r="N261" s="36"/>
      <c r="O261" s="115"/>
      <c r="P261" s="8"/>
    </row>
    <row r="262" spans="1:16" s="14" customFormat="1" ht="15" customHeight="1">
      <c r="A262" s="111" t="s">
        <v>9</v>
      </c>
      <c r="B262" s="112"/>
      <c r="C262" s="13">
        <v>0</v>
      </c>
      <c r="D262" s="18">
        <v>0</v>
      </c>
      <c r="E262" s="18">
        <v>0</v>
      </c>
      <c r="F262" s="18">
        <v>0</v>
      </c>
      <c r="G262" s="18">
        <v>0</v>
      </c>
      <c r="H262" s="38"/>
      <c r="I262" s="36"/>
      <c r="J262" s="36"/>
      <c r="K262" s="38"/>
      <c r="L262" s="36"/>
      <c r="M262" s="38"/>
      <c r="N262" s="36"/>
      <c r="O262" s="115"/>
      <c r="P262" s="8"/>
    </row>
    <row r="263" spans="1:16" s="14" customFormat="1" ht="15" customHeight="1">
      <c r="A263" s="111" t="s">
        <v>19</v>
      </c>
      <c r="B263" s="112"/>
      <c r="C263" s="13">
        <f>D263+E263+F263+G263</f>
        <v>0</v>
      </c>
      <c r="D263" s="18">
        <v>0</v>
      </c>
      <c r="E263" s="18">
        <v>0</v>
      </c>
      <c r="F263" s="18">
        <v>0</v>
      </c>
      <c r="G263" s="18">
        <v>0</v>
      </c>
      <c r="H263" s="38"/>
      <c r="I263" s="36"/>
      <c r="J263" s="36"/>
      <c r="K263" s="38"/>
      <c r="L263" s="36"/>
      <c r="M263" s="38"/>
      <c r="N263" s="36"/>
      <c r="O263" s="115"/>
      <c r="P263" s="8"/>
    </row>
    <row r="264" spans="1:16" s="14" customFormat="1" ht="105.75" customHeight="1">
      <c r="A264" s="103" t="s">
        <v>116</v>
      </c>
      <c r="B264" s="104"/>
      <c r="C264" s="59">
        <f>SUM(C259:C263)</f>
        <v>0</v>
      </c>
      <c r="D264" s="60">
        <f>SUM(D259:D263)</f>
        <v>0</v>
      </c>
      <c r="E264" s="55">
        <f>SUM(E259:E263)</f>
        <v>0</v>
      </c>
      <c r="F264" s="60">
        <f>SUM(F259:F263)</f>
        <v>0</v>
      </c>
      <c r="G264" s="61">
        <f>SUM(G259:G263)</f>
        <v>0</v>
      </c>
      <c r="H264" s="38"/>
      <c r="I264" s="36"/>
      <c r="J264" s="36"/>
      <c r="K264" s="38"/>
      <c r="L264" s="36"/>
      <c r="M264" s="38"/>
      <c r="N264" s="36"/>
      <c r="O264" s="116"/>
      <c r="P264" s="8"/>
    </row>
    <row r="265" spans="1:16" s="14" customFormat="1" ht="50.25" customHeight="1">
      <c r="A265" s="111" t="s">
        <v>117</v>
      </c>
      <c r="B265" s="113"/>
      <c r="C265" s="13">
        <f aca="true" t="shared" si="18" ref="C265:C270">D265+E265+F265+G265</f>
        <v>0</v>
      </c>
      <c r="D265" s="18">
        <v>0</v>
      </c>
      <c r="E265" s="13">
        <v>0</v>
      </c>
      <c r="F265" s="13">
        <v>0</v>
      </c>
      <c r="G265" s="13">
        <v>0</v>
      </c>
      <c r="H265" s="38"/>
      <c r="I265" s="36"/>
      <c r="J265" s="36"/>
      <c r="K265" s="38"/>
      <c r="L265" s="36"/>
      <c r="M265" s="38"/>
      <c r="N265" s="36"/>
      <c r="O265" s="85"/>
      <c r="P265" s="8"/>
    </row>
    <row r="266" spans="1:16" s="14" customFormat="1" ht="15" customHeight="1">
      <c r="A266" s="111" t="s">
        <v>4</v>
      </c>
      <c r="B266" s="113"/>
      <c r="C266" s="13">
        <f t="shared" si="18"/>
        <v>0</v>
      </c>
      <c r="D266" s="18">
        <f>D274+D460+D467</f>
        <v>0</v>
      </c>
      <c r="E266" s="18">
        <f>E274+E460+E467</f>
        <v>0</v>
      </c>
      <c r="F266" s="18">
        <v>0</v>
      </c>
      <c r="G266" s="18">
        <f>G274+G460+G467</f>
        <v>0</v>
      </c>
      <c r="H266" s="38"/>
      <c r="I266" s="36"/>
      <c r="J266" s="36"/>
      <c r="K266" s="38"/>
      <c r="L266" s="36"/>
      <c r="M266" s="38"/>
      <c r="N266" s="36"/>
      <c r="O266" s="85"/>
      <c r="P266" s="8"/>
    </row>
    <row r="267" spans="1:16" s="14" customFormat="1" ht="15" customHeight="1">
      <c r="A267" s="111" t="s">
        <v>8</v>
      </c>
      <c r="B267" s="113"/>
      <c r="C267" s="13">
        <f t="shared" si="18"/>
        <v>0</v>
      </c>
      <c r="D267" s="18">
        <v>0</v>
      </c>
      <c r="E267" s="18">
        <v>0</v>
      </c>
      <c r="F267" s="18">
        <v>0</v>
      </c>
      <c r="G267" s="18">
        <v>0</v>
      </c>
      <c r="H267" s="38"/>
      <c r="I267" s="36"/>
      <c r="J267" s="36"/>
      <c r="K267" s="38"/>
      <c r="L267" s="36"/>
      <c r="M267" s="38"/>
      <c r="N267" s="36"/>
      <c r="O267" s="96"/>
      <c r="P267" s="8"/>
    </row>
    <row r="268" spans="1:16" s="14" customFormat="1" ht="15" customHeight="1">
      <c r="A268" s="111" t="s">
        <v>3</v>
      </c>
      <c r="B268" s="113"/>
      <c r="C268" s="13">
        <f t="shared" si="18"/>
        <v>0</v>
      </c>
      <c r="D268" s="18">
        <v>0</v>
      </c>
      <c r="E268" s="18">
        <v>0</v>
      </c>
      <c r="F268" s="18">
        <v>0</v>
      </c>
      <c r="G268" s="18">
        <v>0</v>
      </c>
      <c r="H268" s="38"/>
      <c r="I268" s="36"/>
      <c r="J268" s="36"/>
      <c r="K268" s="38"/>
      <c r="L268" s="36"/>
      <c r="M268" s="38"/>
      <c r="N268" s="36"/>
      <c r="O268" s="96"/>
      <c r="P268" s="8"/>
    </row>
    <row r="269" spans="1:16" s="14" customFormat="1" ht="15" customHeight="1">
      <c r="A269" s="111" t="s">
        <v>9</v>
      </c>
      <c r="B269" s="112"/>
      <c r="C269" s="13">
        <f t="shared" si="18"/>
        <v>0</v>
      </c>
      <c r="D269" s="18">
        <v>0</v>
      </c>
      <c r="E269" s="18">
        <v>0</v>
      </c>
      <c r="F269" s="18">
        <v>0</v>
      </c>
      <c r="G269" s="18">
        <v>0</v>
      </c>
      <c r="H269" s="38"/>
      <c r="I269" s="36"/>
      <c r="J269" s="36"/>
      <c r="K269" s="38"/>
      <c r="L269" s="36"/>
      <c r="M269" s="38"/>
      <c r="N269" s="36"/>
      <c r="O269" s="96"/>
      <c r="P269" s="8"/>
    </row>
    <row r="270" spans="1:16" s="14" customFormat="1" ht="15" customHeight="1">
      <c r="A270" s="111" t="s">
        <v>19</v>
      </c>
      <c r="B270" s="113"/>
      <c r="C270" s="13">
        <f t="shared" si="18"/>
        <v>0</v>
      </c>
      <c r="D270" s="18">
        <v>0</v>
      </c>
      <c r="E270" s="18">
        <v>0</v>
      </c>
      <c r="F270" s="18">
        <v>0</v>
      </c>
      <c r="G270" s="18">
        <v>0</v>
      </c>
      <c r="H270" s="38"/>
      <c r="I270" s="36"/>
      <c r="J270" s="36"/>
      <c r="K270" s="38"/>
      <c r="L270" s="36"/>
      <c r="M270" s="38"/>
      <c r="N270" s="36"/>
      <c r="O270" s="96"/>
      <c r="P270" s="8"/>
    </row>
    <row r="271" spans="1:16" s="14" customFormat="1" ht="34.5" customHeight="1">
      <c r="A271" s="108" t="s">
        <v>118</v>
      </c>
      <c r="B271" s="109"/>
      <c r="C271" s="109"/>
      <c r="D271" s="109"/>
      <c r="E271" s="109"/>
      <c r="F271" s="109"/>
      <c r="G271" s="110"/>
      <c r="H271" s="38" t="s">
        <v>119</v>
      </c>
      <c r="I271" s="96" t="s">
        <v>30</v>
      </c>
      <c r="J271" s="96">
        <v>1</v>
      </c>
      <c r="K271" s="54">
        <v>1</v>
      </c>
      <c r="L271" s="96">
        <v>1</v>
      </c>
      <c r="M271" s="54">
        <v>1</v>
      </c>
      <c r="N271" s="96">
        <v>1</v>
      </c>
      <c r="O271" s="105" t="s">
        <v>16</v>
      </c>
      <c r="P271" s="8"/>
    </row>
    <row r="272" spans="1:16" s="14" customFormat="1" ht="15" customHeight="1">
      <c r="A272" s="111" t="s">
        <v>4</v>
      </c>
      <c r="B272" s="112"/>
      <c r="C272" s="13">
        <f>D272+E272+F272+G272</f>
        <v>0</v>
      </c>
      <c r="D272" s="18">
        <f>D409+D466+D473</f>
        <v>0</v>
      </c>
      <c r="E272" s="18">
        <f>E409+E466+E473</f>
        <v>0</v>
      </c>
      <c r="F272" s="18">
        <v>0</v>
      </c>
      <c r="G272" s="18">
        <f>G409+G466+G473</f>
        <v>0</v>
      </c>
      <c r="H272" s="38"/>
      <c r="I272" s="36"/>
      <c r="J272" s="36"/>
      <c r="K272" s="38"/>
      <c r="L272" s="36"/>
      <c r="M272" s="38"/>
      <c r="N272" s="36"/>
      <c r="O272" s="106"/>
      <c r="P272" s="8"/>
    </row>
    <row r="273" spans="1:16" s="14" customFormat="1" ht="15" customHeight="1">
      <c r="A273" s="111" t="s">
        <v>8</v>
      </c>
      <c r="B273" s="112"/>
      <c r="C273" s="13">
        <f>D273+E273+F273+G273</f>
        <v>0</v>
      </c>
      <c r="D273" s="18">
        <v>0</v>
      </c>
      <c r="E273" s="18">
        <v>0</v>
      </c>
      <c r="F273" s="18">
        <v>0</v>
      </c>
      <c r="G273" s="18">
        <v>0</v>
      </c>
      <c r="H273" s="38"/>
      <c r="I273" s="36"/>
      <c r="J273" s="36"/>
      <c r="K273" s="38"/>
      <c r="L273" s="36"/>
      <c r="M273" s="38"/>
      <c r="N273" s="36"/>
      <c r="O273" s="106"/>
      <c r="P273" s="8"/>
    </row>
    <row r="274" spans="1:16" s="14" customFormat="1" ht="15" customHeight="1">
      <c r="A274" s="111" t="s">
        <v>3</v>
      </c>
      <c r="B274" s="112"/>
      <c r="C274" s="13">
        <f>D274+E274+F274+G274</f>
        <v>0</v>
      </c>
      <c r="D274" s="18">
        <v>0</v>
      </c>
      <c r="E274" s="18">
        <v>0</v>
      </c>
      <c r="F274" s="18">
        <v>0</v>
      </c>
      <c r="G274" s="18">
        <v>0</v>
      </c>
      <c r="H274" s="38"/>
      <c r="I274" s="36"/>
      <c r="J274" s="36"/>
      <c r="K274" s="38"/>
      <c r="L274" s="36"/>
      <c r="M274" s="38"/>
      <c r="N274" s="36"/>
      <c r="O274" s="106"/>
      <c r="P274" s="8"/>
    </row>
    <row r="275" spans="1:16" s="14" customFormat="1" ht="15" customHeight="1">
      <c r="A275" s="111" t="s">
        <v>9</v>
      </c>
      <c r="B275" s="112"/>
      <c r="C275" s="13">
        <v>0</v>
      </c>
      <c r="D275" s="18">
        <v>0</v>
      </c>
      <c r="E275" s="18">
        <v>0</v>
      </c>
      <c r="F275" s="18">
        <v>0</v>
      </c>
      <c r="G275" s="18">
        <v>0</v>
      </c>
      <c r="H275" s="38"/>
      <c r="I275" s="36"/>
      <c r="J275" s="36"/>
      <c r="K275" s="38"/>
      <c r="L275" s="36"/>
      <c r="M275" s="38"/>
      <c r="N275" s="36"/>
      <c r="O275" s="106"/>
      <c r="P275" s="8"/>
    </row>
    <row r="276" spans="1:16" s="14" customFormat="1" ht="15" customHeight="1">
      <c r="A276" s="111" t="s">
        <v>19</v>
      </c>
      <c r="B276" s="112"/>
      <c r="C276" s="13">
        <f>D276+E276+F276+G276</f>
        <v>0</v>
      </c>
      <c r="D276" s="18">
        <v>0</v>
      </c>
      <c r="E276" s="18">
        <v>0</v>
      </c>
      <c r="F276" s="18">
        <v>0</v>
      </c>
      <c r="G276" s="18">
        <v>0</v>
      </c>
      <c r="H276" s="38"/>
      <c r="I276" s="36"/>
      <c r="J276" s="36"/>
      <c r="K276" s="38"/>
      <c r="L276" s="36"/>
      <c r="M276" s="38"/>
      <c r="N276" s="36"/>
      <c r="O276" s="106"/>
      <c r="P276" s="8"/>
    </row>
    <row r="277" spans="1:16" s="14" customFormat="1" ht="15" customHeight="1">
      <c r="A277" s="103" t="s">
        <v>120</v>
      </c>
      <c r="B277" s="104"/>
      <c r="C277" s="59">
        <f>SUM(C272:C276)</f>
        <v>0</v>
      </c>
      <c r="D277" s="60">
        <f>SUM(D272:D276)</f>
        <v>0</v>
      </c>
      <c r="E277" s="55">
        <f>SUM(E272:E276)</f>
        <v>0</v>
      </c>
      <c r="F277" s="60">
        <f>SUM(F272:F276)</f>
        <v>0</v>
      </c>
      <c r="G277" s="61">
        <f>SUM(G272:G276)</f>
        <v>0</v>
      </c>
      <c r="H277" s="38"/>
      <c r="I277" s="36"/>
      <c r="J277" s="36"/>
      <c r="K277" s="38"/>
      <c r="L277" s="36"/>
      <c r="M277" s="38"/>
      <c r="N277" s="36"/>
      <c r="O277" s="107"/>
      <c r="P277" s="8"/>
    </row>
    <row r="278" spans="1:16" s="14" customFormat="1" ht="69.75" customHeight="1">
      <c r="A278" s="108" t="s">
        <v>121</v>
      </c>
      <c r="B278" s="109"/>
      <c r="C278" s="109"/>
      <c r="D278" s="109"/>
      <c r="E278" s="109"/>
      <c r="F278" s="109"/>
      <c r="G278" s="110"/>
      <c r="H278" s="38" t="s">
        <v>122</v>
      </c>
      <c r="I278" s="36"/>
      <c r="J278" s="36"/>
      <c r="K278" s="38"/>
      <c r="L278" s="36"/>
      <c r="M278" s="38"/>
      <c r="N278" s="36"/>
      <c r="O278" s="105" t="s">
        <v>16</v>
      </c>
      <c r="P278" s="8"/>
    </row>
    <row r="279" spans="1:16" s="14" customFormat="1" ht="15" customHeight="1">
      <c r="A279" s="111" t="s">
        <v>4</v>
      </c>
      <c r="B279" s="112"/>
      <c r="C279" s="13">
        <f>D279+E279+F279+G279</f>
        <v>0</v>
      </c>
      <c r="D279" s="18">
        <f>D416+D473+D480</f>
        <v>0</v>
      </c>
      <c r="E279" s="18">
        <f>E416+E473+E480</f>
        <v>0</v>
      </c>
      <c r="F279" s="18">
        <v>0</v>
      </c>
      <c r="G279" s="18">
        <f>G416+G473+G480</f>
        <v>0</v>
      </c>
      <c r="H279" s="38"/>
      <c r="I279" s="36"/>
      <c r="J279" s="36"/>
      <c r="K279" s="38"/>
      <c r="L279" s="36"/>
      <c r="M279" s="38"/>
      <c r="N279" s="36"/>
      <c r="O279" s="106"/>
      <c r="P279" s="8"/>
    </row>
    <row r="280" spans="1:16" s="14" customFormat="1" ht="15" customHeight="1">
      <c r="A280" s="111" t="s">
        <v>8</v>
      </c>
      <c r="B280" s="112"/>
      <c r="C280" s="13">
        <f>D280+E280+F280+G280</f>
        <v>0</v>
      </c>
      <c r="D280" s="18">
        <v>0</v>
      </c>
      <c r="E280" s="18">
        <v>0</v>
      </c>
      <c r="F280" s="18">
        <v>0</v>
      </c>
      <c r="G280" s="18">
        <v>0</v>
      </c>
      <c r="H280" s="38"/>
      <c r="I280" s="36"/>
      <c r="J280" s="36"/>
      <c r="K280" s="38"/>
      <c r="L280" s="36"/>
      <c r="M280" s="38"/>
      <c r="N280" s="36"/>
      <c r="O280" s="106"/>
      <c r="P280" s="8"/>
    </row>
    <row r="281" spans="1:16" s="14" customFormat="1" ht="15" customHeight="1">
      <c r="A281" s="111" t="s">
        <v>3</v>
      </c>
      <c r="B281" s="112"/>
      <c r="C281" s="13">
        <f>D281+E281+F281+G281</f>
        <v>0</v>
      </c>
      <c r="D281" s="18">
        <v>0</v>
      </c>
      <c r="E281" s="18">
        <v>0</v>
      </c>
      <c r="F281" s="18">
        <v>0</v>
      </c>
      <c r="G281" s="18">
        <v>0</v>
      </c>
      <c r="H281" s="38"/>
      <c r="I281" s="36"/>
      <c r="J281" s="36"/>
      <c r="K281" s="38"/>
      <c r="L281" s="36"/>
      <c r="M281" s="38"/>
      <c r="N281" s="36"/>
      <c r="O281" s="106"/>
      <c r="P281" s="8"/>
    </row>
    <row r="282" spans="1:16" s="14" customFormat="1" ht="15" customHeight="1">
      <c r="A282" s="111" t="s">
        <v>9</v>
      </c>
      <c r="B282" s="112"/>
      <c r="C282" s="13">
        <v>0</v>
      </c>
      <c r="D282" s="18">
        <v>0</v>
      </c>
      <c r="E282" s="18">
        <v>0</v>
      </c>
      <c r="F282" s="18">
        <v>0</v>
      </c>
      <c r="G282" s="18">
        <v>0</v>
      </c>
      <c r="H282" s="38"/>
      <c r="I282" s="36"/>
      <c r="J282" s="36"/>
      <c r="K282" s="38"/>
      <c r="L282" s="36"/>
      <c r="M282" s="38"/>
      <c r="N282" s="36"/>
      <c r="O282" s="106"/>
      <c r="P282" s="8"/>
    </row>
    <row r="283" spans="1:16" s="14" customFormat="1" ht="15" customHeight="1">
      <c r="A283" s="111" t="s">
        <v>19</v>
      </c>
      <c r="B283" s="112"/>
      <c r="C283" s="13">
        <f>D283+E283+F283+G283</f>
        <v>0</v>
      </c>
      <c r="D283" s="18">
        <v>0</v>
      </c>
      <c r="E283" s="18">
        <v>0</v>
      </c>
      <c r="F283" s="18">
        <v>0</v>
      </c>
      <c r="G283" s="18">
        <v>0</v>
      </c>
      <c r="H283" s="38"/>
      <c r="I283" s="36"/>
      <c r="J283" s="36"/>
      <c r="K283" s="38"/>
      <c r="L283" s="36"/>
      <c r="M283" s="38"/>
      <c r="N283" s="36"/>
      <c r="O283" s="106"/>
      <c r="P283" s="8"/>
    </row>
    <row r="284" spans="1:16" s="14" customFormat="1" ht="15" customHeight="1">
      <c r="A284" s="103" t="s">
        <v>123</v>
      </c>
      <c r="B284" s="104"/>
      <c r="C284" s="59">
        <f>SUM(C279:C283)</f>
        <v>0</v>
      </c>
      <c r="D284" s="60">
        <f>SUM(D279:D283)</f>
        <v>0</v>
      </c>
      <c r="E284" s="55">
        <f>SUM(E279:E283)</f>
        <v>0</v>
      </c>
      <c r="F284" s="60">
        <f>SUM(F279:F283)</f>
        <v>0</v>
      </c>
      <c r="G284" s="61">
        <f>SUM(G279:G283)</f>
        <v>0</v>
      </c>
      <c r="H284" s="38"/>
      <c r="I284" s="36"/>
      <c r="J284" s="36"/>
      <c r="K284" s="38"/>
      <c r="L284" s="36"/>
      <c r="M284" s="38"/>
      <c r="N284" s="36"/>
      <c r="O284" s="107"/>
      <c r="P284" s="8"/>
    </row>
    <row r="285" spans="1:16" s="14" customFormat="1" ht="26.25" customHeight="1">
      <c r="A285" s="111" t="s">
        <v>124</v>
      </c>
      <c r="B285" s="113"/>
      <c r="C285" s="13">
        <f aca="true" t="shared" si="19" ref="C285:C296">D285+E285+F285+G285</f>
        <v>200</v>
      </c>
      <c r="D285" s="18">
        <v>50</v>
      </c>
      <c r="E285" s="13">
        <v>50</v>
      </c>
      <c r="F285" s="13">
        <v>50</v>
      </c>
      <c r="G285" s="13">
        <v>50</v>
      </c>
      <c r="H285" s="38"/>
      <c r="I285" s="36"/>
      <c r="J285" s="36"/>
      <c r="K285" s="38"/>
      <c r="L285" s="36"/>
      <c r="M285" s="38"/>
      <c r="N285" s="36"/>
      <c r="O285" s="96"/>
      <c r="P285" s="8"/>
    </row>
    <row r="286" spans="1:16" s="14" customFormat="1" ht="15" customHeight="1">
      <c r="A286" s="111" t="s">
        <v>4</v>
      </c>
      <c r="B286" s="113"/>
      <c r="C286" s="13">
        <f t="shared" si="19"/>
        <v>0</v>
      </c>
      <c r="D286" s="18">
        <f>D294+D480+D487</f>
        <v>0</v>
      </c>
      <c r="E286" s="18">
        <f>E294+E480+E487</f>
        <v>0</v>
      </c>
      <c r="F286" s="18">
        <v>0</v>
      </c>
      <c r="G286" s="18">
        <f>G294+G480+G487</f>
        <v>0</v>
      </c>
      <c r="H286" s="38"/>
      <c r="I286" s="36"/>
      <c r="J286" s="36"/>
      <c r="K286" s="38"/>
      <c r="L286" s="36"/>
      <c r="M286" s="38"/>
      <c r="N286" s="36"/>
      <c r="O286" s="85"/>
      <c r="P286" s="8"/>
    </row>
    <row r="287" spans="1:16" s="14" customFormat="1" ht="15" customHeight="1">
      <c r="A287" s="111" t="s">
        <v>8</v>
      </c>
      <c r="B287" s="113"/>
      <c r="C287" s="13">
        <f t="shared" si="19"/>
        <v>0</v>
      </c>
      <c r="D287" s="18">
        <v>0</v>
      </c>
      <c r="E287" s="18">
        <v>0</v>
      </c>
      <c r="F287" s="18">
        <v>0</v>
      </c>
      <c r="G287" s="18">
        <v>0</v>
      </c>
      <c r="H287" s="38"/>
      <c r="I287" s="36"/>
      <c r="J287" s="36"/>
      <c r="K287" s="38"/>
      <c r="L287" s="36"/>
      <c r="M287" s="38"/>
      <c r="N287" s="36"/>
      <c r="O287" s="96"/>
      <c r="P287" s="8"/>
    </row>
    <row r="288" spans="1:16" s="14" customFormat="1" ht="15" customHeight="1">
      <c r="A288" s="111" t="s">
        <v>3</v>
      </c>
      <c r="B288" s="113"/>
      <c r="C288" s="13">
        <f t="shared" si="19"/>
        <v>0</v>
      </c>
      <c r="D288" s="18">
        <v>0</v>
      </c>
      <c r="E288" s="18">
        <v>0</v>
      </c>
      <c r="F288" s="18">
        <v>0</v>
      </c>
      <c r="G288" s="18">
        <v>0</v>
      </c>
      <c r="H288" s="38"/>
      <c r="I288" s="36"/>
      <c r="J288" s="36"/>
      <c r="K288" s="38"/>
      <c r="L288" s="36"/>
      <c r="M288" s="38"/>
      <c r="N288" s="36"/>
      <c r="O288" s="96"/>
      <c r="P288" s="8"/>
    </row>
    <row r="289" spans="1:16" s="14" customFormat="1" ht="15" customHeight="1">
      <c r="A289" s="111" t="s">
        <v>9</v>
      </c>
      <c r="B289" s="112"/>
      <c r="C289" s="13">
        <f t="shared" si="19"/>
        <v>200</v>
      </c>
      <c r="D289" s="18">
        <v>50</v>
      </c>
      <c r="E289" s="18">
        <v>50</v>
      </c>
      <c r="F289" s="18">
        <v>50</v>
      </c>
      <c r="G289" s="18">
        <v>50</v>
      </c>
      <c r="H289" s="38"/>
      <c r="I289" s="36"/>
      <c r="J289" s="36"/>
      <c r="K289" s="38"/>
      <c r="L289" s="36"/>
      <c r="M289" s="38"/>
      <c r="N289" s="36"/>
      <c r="O289" s="96"/>
      <c r="P289" s="8"/>
    </row>
    <row r="290" spans="1:16" s="14" customFormat="1" ht="15" customHeight="1">
      <c r="A290" s="111" t="s">
        <v>19</v>
      </c>
      <c r="B290" s="113"/>
      <c r="C290" s="13">
        <f t="shared" si="19"/>
        <v>0</v>
      </c>
      <c r="D290" s="18">
        <v>0</v>
      </c>
      <c r="E290" s="18">
        <v>0</v>
      </c>
      <c r="F290" s="18">
        <v>0</v>
      </c>
      <c r="G290" s="18">
        <v>0</v>
      </c>
      <c r="H290" s="38"/>
      <c r="I290" s="36"/>
      <c r="J290" s="36"/>
      <c r="K290" s="38"/>
      <c r="L290" s="36"/>
      <c r="M290" s="38"/>
      <c r="N290" s="36"/>
      <c r="O290" s="96"/>
      <c r="P290" s="8"/>
    </row>
    <row r="291" spans="1:16" s="14" customFormat="1" ht="97.5" customHeight="1">
      <c r="A291" s="108" t="s">
        <v>125</v>
      </c>
      <c r="B291" s="109"/>
      <c r="C291" s="109"/>
      <c r="D291" s="109"/>
      <c r="E291" s="109"/>
      <c r="F291" s="109"/>
      <c r="G291" s="110"/>
      <c r="H291" s="38" t="s">
        <v>126</v>
      </c>
      <c r="I291" s="96" t="s">
        <v>5</v>
      </c>
      <c r="J291" s="96">
        <v>0</v>
      </c>
      <c r="K291" s="54">
        <v>0</v>
      </c>
      <c r="L291" s="96">
        <v>0</v>
      </c>
      <c r="M291" s="54">
        <v>0</v>
      </c>
      <c r="N291" s="96">
        <v>0</v>
      </c>
      <c r="O291" s="105" t="s">
        <v>32</v>
      </c>
      <c r="P291" s="8"/>
    </row>
    <row r="292" spans="1:16" s="14" customFormat="1" ht="15" customHeight="1">
      <c r="A292" s="111" t="s">
        <v>4</v>
      </c>
      <c r="B292" s="112"/>
      <c r="C292" s="13">
        <f t="shared" si="19"/>
        <v>0</v>
      </c>
      <c r="D292" s="18">
        <f>D429+D486+D493</f>
        <v>0</v>
      </c>
      <c r="E292" s="18">
        <f>E429+E486+E493</f>
        <v>0</v>
      </c>
      <c r="F292" s="18">
        <v>0</v>
      </c>
      <c r="G292" s="18">
        <f>G429+G486+G493</f>
        <v>0</v>
      </c>
      <c r="H292" s="38"/>
      <c r="I292" s="36"/>
      <c r="J292" s="36"/>
      <c r="K292" s="38"/>
      <c r="L292" s="36"/>
      <c r="M292" s="38"/>
      <c r="N292" s="36"/>
      <c r="O292" s="106"/>
      <c r="P292" s="8"/>
    </row>
    <row r="293" spans="1:16" s="14" customFormat="1" ht="15" customHeight="1">
      <c r="A293" s="111" t="s">
        <v>8</v>
      </c>
      <c r="B293" s="112"/>
      <c r="C293" s="13">
        <f t="shared" si="19"/>
        <v>0</v>
      </c>
      <c r="D293" s="18">
        <v>0</v>
      </c>
      <c r="E293" s="18">
        <v>0</v>
      </c>
      <c r="F293" s="18">
        <v>0</v>
      </c>
      <c r="G293" s="18">
        <v>0</v>
      </c>
      <c r="H293" s="38"/>
      <c r="I293" s="36"/>
      <c r="J293" s="36"/>
      <c r="K293" s="38"/>
      <c r="L293" s="36"/>
      <c r="M293" s="38"/>
      <c r="N293" s="36"/>
      <c r="O293" s="106"/>
      <c r="P293" s="8"/>
    </row>
    <row r="294" spans="1:16" s="14" customFormat="1" ht="15" customHeight="1">
      <c r="A294" s="111" t="s">
        <v>3</v>
      </c>
      <c r="B294" s="112"/>
      <c r="C294" s="13">
        <f t="shared" si="19"/>
        <v>0</v>
      </c>
      <c r="D294" s="18">
        <v>0</v>
      </c>
      <c r="E294" s="18">
        <v>0</v>
      </c>
      <c r="F294" s="18">
        <v>0</v>
      </c>
      <c r="G294" s="18">
        <v>0</v>
      </c>
      <c r="H294" s="38"/>
      <c r="I294" s="36"/>
      <c r="J294" s="36"/>
      <c r="K294" s="38"/>
      <c r="L294" s="36"/>
      <c r="M294" s="38"/>
      <c r="N294" s="36"/>
      <c r="O294" s="106"/>
      <c r="P294" s="8"/>
    </row>
    <row r="295" spans="1:16" s="14" customFormat="1" ht="15" customHeight="1">
      <c r="A295" s="111" t="s">
        <v>9</v>
      </c>
      <c r="B295" s="112"/>
      <c r="C295" s="13">
        <f t="shared" si="19"/>
        <v>200</v>
      </c>
      <c r="D295" s="18">
        <v>50</v>
      </c>
      <c r="E295" s="18">
        <v>50</v>
      </c>
      <c r="F295" s="18">
        <v>50</v>
      </c>
      <c r="G295" s="18">
        <v>50</v>
      </c>
      <c r="H295" s="38"/>
      <c r="I295" s="36"/>
      <c r="J295" s="36"/>
      <c r="K295" s="38"/>
      <c r="L295" s="36"/>
      <c r="M295" s="38"/>
      <c r="N295" s="36"/>
      <c r="O295" s="106"/>
      <c r="P295" s="8"/>
    </row>
    <row r="296" spans="1:16" s="14" customFormat="1" ht="15" customHeight="1">
      <c r="A296" s="111" t="s">
        <v>19</v>
      </c>
      <c r="B296" s="112"/>
      <c r="C296" s="13">
        <f t="shared" si="19"/>
        <v>0</v>
      </c>
      <c r="D296" s="18">
        <v>0</v>
      </c>
      <c r="E296" s="18">
        <v>0</v>
      </c>
      <c r="F296" s="18">
        <v>0</v>
      </c>
      <c r="G296" s="18">
        <v>0</v>
      </c>
      <c r="H296" s="38"/>
      <c r="I296" s="36"/>
      <c r="J296" s="36"/>
      <c r="K296" s="38"/>
      <c r="L296" s="36"/>
      <c r="M296" s="38"/>
      <c r="N296" s="36"/>
      <c r="O296" s="106"/>
      <c r="P296" s="8"/>
    </row>
    <row r="297" spans="1:16" s="14" customFormat="1" ht="15" customHeight="1">
      <c r="A297" s="103" t="s">
        <v>127</v>
      </c>
      <c r="B297" s="104"/>
      <c r="C297" s="59">
        <f>SUM(C292:C296)</f>
        <v>200</v>
      </c>
      <c r="D297" s="60">
        <f>SUM(D292:D296)</f>
        <v>50</v>
      </c>
      <c r="E297" s="55">
        <f>SUM(E292:E296)</f>
        <v>50</v>
      </c>
      <c r="F297" s="60">
        <f>SUM(F292:F296)</f>
        <v>50</v>
      </c>
      <c r="G297" s="61">
        <f>SUM(G292:G296)</f>
        <v>50</v>
      </c>
      <c r="H297" s="38"/>
      <c r="I297" s="36"/>
      <c r="J297" s="36"/>
      <c r="K297" s="38"/>
      <c r="L297" s="36"/>
      <c r="M297" s="38"/>
      <c r="N297" s="36"/>
      <c r="O297" s="107"/>
      <c r="P297" s="8"/>
    </row>
    <row r="298" spans="1:16" s="14" customFormat="1" ht="30" customHeight="1">
      <c r="A298" s="101" t="s">
        <v>43</v>
      </c>
      <c r="B298" s="102"/>
      <c r="C298" s="88">
        <f aca="true" t="shared" si="20" ref="C298:C303">D298+E298+F298+G298</f>
        <v>200</v>
      </c>
      <c r="D298" s="94">
        <v>50</v>
      </c>
      <c r="E298" s="95">
        <v>50</v>
      </c>
      <c r="F298" s="94">
        <v>50</v>
      </c>
      <c r="G298" s="95">
        <v>50</v>
      </c>
      <c r="H298" s="38"/>
      <c r="I298" s="36"/>
      <c r="J298" s="36"/>
      <c r="K298" s="38"/>
      <c r="L298" s="36"/>
      <c r="M298" s="38"/>
      <c r="N298" s="36"/>
      <c r="O298" s="96"/>
      <c r="P298" s="8"/>
    </row>
    <row r="299" spans="1:16" s="14" customFormat="1" ht="15" customHeight="1">
      <c r="A299" s="101" t="s">
        <v>4</v>
      </c>
      <c r="B299" s="102"/>
      <c r="C299" s="88">
        <f t="shared" si="20"/>
        <v>0</v>
      </c>
      <c r="D299" s="89">
        <v>0</v>
      </c>
      <c r="E299" s="89">
        <v>0</v>
      </c>
      <c r="F299" s="89">
        <v>0</v>
      </c>
      <c r="G299" s="89">
        <v>0</v>
      </c>
      <c r="H299" s="38"/>
      <c r="I299" s="36"/>
      <c r="J299" s="36"/>
      <c r="K299" s="38"/>
      <c r="L299" s="36"/>
      <c r="M299" s="38"/>
      <c r="N299" s="36"/>
      <c r="O299" s="96"/>
      <c r="P299" s="8"/>
    </row>
    <row r="300" spans="1:16" s="14" customFormat="1" ht="15" customHeight="1">
      <c r="A300" s="101" t="s">
        <v>8</v>
      </c>
      <c r="B300" s="102"/>
      <c r="C300" s="88">
        <f t="shared" si="20"/>
        <v>0</v>
      </c>
      <c r="D300" s="89">
        <v>0</v>
      </c>
      <c r="E300" s="89">
        <v>0</v>
      </c>
      <c r="F300" s="89">
        <v>0</v>
      </c>
      <c r="G300" s="89">
        <v>0</v>
      </c>
      <c r="H300" s="38"/>
      <c r="I300" s="36"/>
      <c r="J300" s="36"/>
      <c r="K300" s="38"/>
      <c r="L300" s="36"/>
      <c r="M300" s="38"/>
      <c r="N300" s="36"/>
      <c r="O300" s="96"/>
      <c r="P300" s="8"/>
    </row>
    <row r="301" spans="1:16" s="14" customFormat="1" ht="15" customHeight="1">
      <c r="A301" s="101" t="s">
        <v>3</v>
      </c>
      <c r="B301" s="102"/>
      <c r="C301" s="88">
        <f t="shared" si="20"/>
        <v>0</v>
      </c>
      <c r="D301" s="89">
        <v>0</v>
      </c>
      <c r="E301" s="89">
        <v>0</v>
      </c>
      <c r="F301" s="89">
        <v>0</v>
      </c>
      <c r="G301" s="89">
        <v>0</v>
      </c>
      <c r="H301" s="38"/>
      <c r="I301" s="36"/>
      <c r="J301" s="36"/>
      <c r="K301" s="38"/>
      <c r="L301" s="36"/>
      <c r="M301" s="38"/>
      <c r="N301" s="36"/>
      <c r="O301" s="96"/>
      <c r="P301" s="8"/>
    </row>
    <row r="302" spans="1:16" s="14" customFormat="1" ht="15" customHeight="1">
      <c r="A302" s="101" t="s">
        <v>9</v>
      </c>
      <c r="B302" s="102"/>
      <c r="C302" s="88">
        <f t="shared" si="20"/>
        <v>200</v>
      </c>
      <c r="D302" s="89">
        <v>50</v>
      </c>
      <c r="E302" s="89">
        <v>50</v>
      </c>
      <c r="F302" s="89">
        <v>50</v>
      </c>
      <c r="G302" s="89">
        <v>50</v>
      </c>
      <c r="H302" s="38"/>
      <c r="I302" s="36"/>
      <c r="J302" s="36"/>
      <c r="K302" s="38"/>
      <c r="L302" s="36"/>
      <c r="M302" s="38"/>
      <c r="N302" s="36"/>
      <c r="O302" s="85"/>
      <c r="P302" s="8"/>
    </row>
    <row r="303" spans="1:16" s="14" customFormat="1" ht="15" customHeight="1">
      <c r="A303" s="101" t="s">
        <v>19</v>
      </c>
      <c r="B303" s="102"/>
      <c r="C303" s="88">
        <f t="shared" si="20"/>
        <v>0</v>
      </c>
      <c r="D303" s="89">
        <v>0</v>
      </c>
      <c r="E303" s="89">
        <v>0</v>
      </c>
      <c r="F303" s="89">
        <v>0</v>
      </c>
      <c r="G303" s="89">
        <v>0</v>
      </c>
      <c r="H303" s="38"/>
      <c r="I303" s="36"/>
      <c r="J303" s="36"/>
      <c r="K303" s="38"/>
      <c r="L303" s="36"/>
      <c r="M303" s="38"/>
      <c r="N303" s="36"/>
      <c r="O303" s="85"/>
      <c r="P303" s="8"/>
    </row>
    <row r="304" spans="1:16" ht="50.25" customHeight="1">
      <c r="A304" s="101" t="s">
        <v>34</v>
      </c>
      <c r="B304" s="102"/>
      <c r="C304" s="19">
        <f aca="true" t="shared" si="21" ref="C304:C309">D304+E304+F304+G304</f>
        <v>20078.4</v>
      </c>
      <c r="D304" s="19">
        <v>5393.4</v>
      </c>
      <c r="E304" s="19">
        <v>5010.6</v>
      </c>
      <c r="F304" s="19">
        <v>4896.9</v>
      </c>
      <c r="G304" s="19">
        <v>4777.5</v>
      </c>
      <c r="H304" s="5"/>
      <c r="I304" s="31"/>
      <c r="J304" s="31"/>
      <c r="K304" s="31"/>
      <c r="L304" s="31"/>
      <c r="M304" s="31"/>
      <c r="N304" s="31"/>
      <c r="O304" s="31"/>
      <c r="P304" s="8"/>
    </row>
    <row r="305" spans="1:16" ht="15">
      <c r="A305" s="101" t="s">
        <v>4</v>
      </c>
      <c r="B305" s="117"/>
      <c r="C305" s="19">
        <f t="shared" si="21"/>
        <v>871.7</v>
      </c>
      <c r="D305" s="19">
        <v>203.5</v>
      </c>
      <c r="E305" s="19">
        <v>220.8</v>
      </c>
      <c r="F305" s="19">
        <v>220.8</v>
      </c>
      <c r="G305" s="19">
        <v>226.6</v>
      </c>
      <c r="H305" s="5"/>
      <c r="I305" s="15"/>
      <c r="J305" s="15"/>
      <c r="K305" s="15"/>
      <c r="L305" s="15"/>
      <c r="M305" s="15"/>
      <c r="N305" s="23"/>
      <c r="O305" s="31"/>
      <c r="P305" s="8"/>
    </row>
    <row r="306" spans="1:16" ht="15">
      <c r="A306" s="101" t="s">
        <v>8</v>
      </c>
      <c r="B306" s="117"/>
      <c r="C306" s="19">
        <f t="shared" si="21"/>
        <v>13.3</v>
      </c>
      <c r="D306" s="19">
        <v>1.6</v>
      </c>
      <c r="E306" s="19">
        <v>3.9</v>
      </c>
      <c r="F306" s="19">
        <v>3.9</v>
      </c>
      <c r="G306" s="19">
        <v>3.9</v>
      </c>
      <c r="H306" s="5"/>
      <c r="I306" s="15"/>
      <c r="J306" s="15"/>
      <c r="K306" s="15"/>
      <c r="L306" s="15"/>
      <c r="M306" s="15"/>
      <c r="N306" s="23"/>
      <c r="O306" s="31"/>
      <c r="P306" s="8"/>
    </row>
    <row r="307" spans="1:16" ht="15">
      <c r="A307" s="101" t="s">
        <v>3</v>
      </c>
      <c r="B307" s="117"/>
      <c r="C307" s="19">
        <f t="shared" si="21"/>
        <v>1</v>
      </c>
      <c r="D307" s="19">
        <v>0.5</v>
      </c>
      <c r="E307" s="19">
        <v>0.5</v>
      </c>
      <c r="F307" s="19">
        <f>F313+F433+F543+F643</f>
        <v>0</v>
      </c>
      <c r="G307" s="19">
        <f>G313+G433+G543+G643</f>
        <v>0</v>
      </c>
      <c r="H307" s="5"/>
      <c r="I307" s="15"/>
      <c r="J307" s="15"/>
      <c r="K307" s="15"/>
      <c r="L307" s="15"/>
      <c r="M307" s="15"/>
      <c r="N307" s="23"/>
      <c r="O307" s="31"/>
      <c r="P307" s="8"/>
    </row>
    <row r="308" spans="1:16" s="14" customFormat="1" ht="15">
      <c r="A308" s="101" t="s">
        <v>9</v>
      </c>
      <c r="B308" s="117"/>
      <c r="C308" s="19">
        <f t="shared" si="21"/>
        <v>19192.4</v>
      </c>
      <c r="D308" s="19">
        <v>5187.8</v>
      </c>
      <c r="E308" s="19">
        <v>4785.4</v>
      </c>
      <c r="F308" s="19">
        <v>4672.2</v>
      </c>
      <c r="G308" s="19">
        <v>4547</v>
      </c>
      <c r="H308" s="63"/>
      <c r="I308" s="15"/>
      <c r="J308" s="15"/>
      <c r="K308" s="15"/>
      <c r="L308" s="15"/>
      <c r="M308" s="15"/>
      <c r="N308" s="31"/>
      <c r="O308" s="31"/>
      <c r="P308" s="8"/>
    </row>
    <row r="309" spans="1:16" ht="15">
      <c r="A309" s="101" t="s">
        <v>19</v>
      </c>
      <c r="B309" s="117"/>
      <c r="C309" s="19">
        <f t="shared" si="21"/>
        <v>0</v>
      </c>
      <c r="D309" s="19">
        <v>0</v>
      </c>
      <c r="E309" s="19">
        <v>0</v>
      </c>
      <c r="F309" s="19">
        <v>0</v>
      </c>
      <c r="G309" s="19">
        <v>0</v>
      </c>
      <c r="H309" s="5"/>
      <c r="I309" s="15"/>
      <c r="J309" s="15"/>
      <c r="K309" s="15"/>
      <c r="L309" s="15"/>
      <c r="M309" s="15"/>
      <c r="N309" s="23"/>
      <c r="O309" s="31"/>
      <c r="P309" s="8"/>
    </row>
    <row r="310" spans="3:16" ht="24.75" customHeight="1">
      <c r="C310" s="10"/>
      <c r="D310" s="10"/>
      <c r="E310" s="20"/>
      <c r="F310" s="20"/>
      <c r="G310" s="10"/>
      <c r="P310" s="8"/>
    </row>
    <row r="311" ht="15" customHeight="1">
      <c r="P311" s="8"/>
    </row>
    <row r="312" ht="15" customHeight="1">
      <c r="P312" s="8"/>
    </row>
    <row r="313" ht="15" customHeight="1">
      <c r="P313" s="8"/>
    </row>
    <row r="314" ht="15" customHeight="1">
      <c r="P314" s="8"/>
    </row>
    <row r="315" ht="79.5" customHeight="1">
      <c r="P315" s="8"/>
    </row>
    <row r="316" ht="15">
      <c r="P316" s="8"/>
    </row>
    <row r="317" ht="15">
      <c r="P317" s="8"/>
    </row>
    <row r="318" ht="15">
      <c r="P318" s="8"/>
    </row>
    <row r="319" ht="15">
      <c r="P319" s="8"/>
    </row>
  </sheetData>
  <sheetProtection/>
  <mergeCells count="336">
    <mergeCell ref="A298:B298"/>
    <mergeCell ref="A259:B259"/>
    <mergeCell ref="A260:B260"/>
    <mergeCell ref="A261:B261"/>
    <mergeCell ref="A262:B262"/>
    <mergeCell ref="A263:B263"/>
    <mergeCell ref="A264:B264"/>
    <mergeCell ref="A277:B277"/>
    <mergeCell ref="A278:G278"/>
    <mergeCell ref="A279:B279"/>
    <mergeCell ref="A254:B254"/>
    <mergeCell ref="A255:B255"/>
    <mergeCell ref="A256:B256"/>
    <mergeCell ref="A257:B257"/>
    <mergeCell ref="O251:O257"/>
    <mergeCell ref="A258:G258"/>
    <mergeCell ref="A249:B249"/>
    <mergeCell ref="A250:B250"/>
    <mergeCell ref="O244:O250"/>
    <mergeCell ref="A251:G251"/>
    <mergeCell ref="A252:B252"/>
    <mergeCell ref="A253:B253"/>
    <mergeCell ref="A247:B247"/>
    <mergeCell ref="A248:B248"/>
    <mergeCell ref="A238:B238"/>
    <mergeCell ref="A239:B239"/>
    <mergeCell ref="A240:B240"/>
    <mergeCell ref="A241:B241"/>
    <mergeCell ref="A179:B179"/>
    <mergeCell ref="A180:B180"/>
    <mergeCell ref="A181:B181"/>
    <mergeCell ref="A193:B193"/>
    <mergeCell ref="A195:G195"/>
    <mergeCell ref="A182:G182"/>
    <mergeCell ref="A172:B172"/>
    <mergeCell ref="A173:O173"/>
    <mergeCell ref="A174:O174"/>
    <mergeCell ref="A176:B176"/>
    <mergeCell ref="A177:B177"/>
    <mergeCell ref="A178:B178"/>
    <mergeCell ref="A175:O175"/>
    <mergeCell ref="A166:B166"/>
    <mergeCell ref="O160:O166"/>
    <mergeCell ref="A168:B168"/>
    <mergeCell ref="A169:B169"/>
    <mergeCell ref="A170:B170"/>
    <mergeCell ref="A171:B171"/>
    <mergeCell ref="A160:G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O107:O113"/>
    <mergeCell ref="A107:G107"/>
    <mergeCell ref="A108:B108"/>
    <mergeCell ref="A109:B109"/>
    <mergeCell ref="A110:B110"/>
    <mergeCell ref="A111:B111"/>
    <mergeCell ref="A112:B112"/>
    <mergeCell ref="A82:B82"/>
    <mergeCell ref="A83:B83"/>
    <mergeCell ref="A84:B84"/>
    <mergeCell ref="A85:B85"/>
    <mergeCell ref="A69:B69"/>
    <mergeCell ref="A70:B70"/>
    <mergeCell ref="A71:B71"/>
    <mergeCell ref="A72:B72"/>
    <mergeCell ref="A80:B80"/>
    <mergeCell ref="A81:B81"/>
    <mergeCell ref="A44:B44"/>
    <mergeCell ref="A45:B45"/>
    <mergeCell ref="A46:B46"/>
    <mergeCell ref="O40:O46"/>
    <mergeCell ref="A67:B67"/>
    <mergeCell ref="A68:B68"/>
    <mergeCell ref="A65:B65"/>
    <mergeCell ref="A66:B66"/>
    <mergeCell ref="O60:O66"/>
    <mergeCell ref="A38:B38"/>
    <mergeCell ref="A39:B39"/>
    <mergeCell ref="O33:O39"/>
    <mergeCell ref="A40:G40"/>
    <mergeCell ref="A41:B41"/>
    <mergeCell ref="A42:B42"/>
    <mergeCell ref="A26:G26"/>
    <mergeCell ref="A33:G33"/>
    <mergeCell ref="A34:B34"/>
    <mergeCell ref="A35:B35"/>
    <mergeCell ref="A36:B36"/>
    <mergeCell ref="A37:B37"/>
    <mergeCell ref="A31:B31"/>
    <mergeCell ref="A32:B32"/>
    <mergeCell ref="A149:B149"/>
    <mergeCell ref="A150:B150"/>
    <mergeCell ref="A151:B151"/>
    <mergeCell ref="A152:B152"/>
    <mergeCell ref="A153:B153"/>
    <mergeCell ref="A143:B143"/>
    <mergeCell ref="A144:B144"/>
    <mergeCell ref="A145:B145"/>
    <mergeCell ref="A146:B146"/>
    <mergeCell ref="A147:G147"/>
    <mergeCell ref="A148:B148"/>
    <mergeCell ref="A131:B131"/>
    <mergeCell ref="A132:B132"/>
    <mergeCell ref="A133:B133"/>
    <mergeCell ref="O127:O133"/>
    <mergeCell ref="A141:B141"/>
    <mergeCell ref="A142:B142"/>
    <mergeCell ref="A127:G127"/>
    <mergeCell ref="A134:G134"/>
    <mergeCell ref="O134:O140"/>
    <mergeCell ref="O86:O92"/>
    <mergeCell ref="O120:O126"/>
    <mergeCell ref="A128:B128"/>
    <mergeCell ref="A129:B129"/>
    <mergeCell ref="A130:B130"/>
    <mergeCell ref="A123:B123"/>
    <mergeCell ref="A124:B124"/>
    <mergeCell ref="A125:B125"/>
    <mergeCell ref="A126:B126"/>
    <mergeCell ref="A117:B117"/>
    <mergeCell ref="A119:B119"/>
    <mergeCell ref="A120:G120"/>
    <mergeCell ref="A121:B121"/>
    <mergeCell ref="A122:B122"/>
    <mergeCell ref="A87:B87"/>
    <mergeCell ref="A88:B88"/>
    <mergeCell ref="A89:B89"/>
    <mergeCell ref="A90:B90"/>
    <mergeCell ref="A91:B91"/>
    <mergeCell ref="A113:B113"/>
    <mergeCell ref="A92:B92"/>
    <mergeCell ref="A114:B114"/>
    <mergeCell ref="A115:B115"/>
    <mergeCell ref="A116:B116"/>
    <mergeCell ref="A48:B48"/>
    <mergeCell ref="A49:B49"/>
    <mergeCell ref="A74:B74"/>
    <mergeCell ref="A60:G60"/>
    <mergeCell ref="A61:B61"/>
    <mergeCell ref="A62:B62"/>
    <mergeCell ref="J2:O2"/>
    <mergeCell ref="A58:B58"/>
    <mergeCell ref="J1:O1"/>
    <mergeCell ref="A27:B27"/>
    <mergeCell ref="A28:B28"/>
    <mergeCell ref="A29:B29"/>
    <mergeCell ref="D12:G12"/>
    <mergeCell ref="A47:B47"/>
    <mergeCell ref="J4:O5"/>
    <mergeCell ref="K12:N12"/>
    <mergeCell ref="O73:O79"/>
    <mergeCell ref="A304:B304"/>
    <mergeCell ref="A305:B305"/>
    <mergeCell ref="A50:B50"/>
    <mergeCell ref="A51:B51"/>
    <mergeCell ref="A52:B52"/>
    <mergeCell ref="A75:B75"/>
    <mergeCell ref="A78:B78"/>
    <mergeCell ref="A86:G86"/>
    <mergeCell ref="O53:O59"/>
    <mergeCell ref="A22:B22"/>
    <mergeCell ref="A23:B23"/>
    <mergeCell ref="I12:I13"/>
    <mergeCell ref="H12:H13"/>
    <mergeCell ref="C12:C13"/>
    <mergeCell ref="A25:B25"/>
    <mergeCell ref="A15:O15"/>
    <mergeCell ref="A17:O17"/>
    <mergeCell ref="A18:O18"/>
    <mergeCell ref="A19:O19"/>
    <mergeCell ref="A8:O8"/>
    <mergeCell ref="A9:O9"/>
    <mergeCell ref="J12:J13"/>
    <mergeCell ref="H11:N11"/>
    <mergeCell ref="A54:B54"/>
    <mergeCell ref="A20:B20"/>
    <mergeCell ref="A21:B21"/>
    <mergeCell ref="A30:B30"/>
    <mergeCell ref="O26:O32"/>
    <mergeCell ref="A24:B24"/>
    <mergeCell ref="A306:B306"/>
    <mergeCell ref="A307:B307"/>
    <mergeCell ref="A309:B309"/>
    <mergeCell ref="O11:O13"/>
    <mergeCell ref="C11:G11"/>
    <mergeCell ref="A11:B13"/>
    <mergeCell ref="A14:B14"/>
    <mergeCell ref="A53:G53"/>
    <mergeCell ref="A16:O16"/>
    <mergeCell ref="A43:B43"/>
    <mergeCell ref="A76:B76"/>
    <mergeCell ref="A77:B77"/>
    <mergeCell ref="A79:B79"/>
    <mergeCell ref="A55:B55"/>
    <mergeCell ref="A56:B56"/>
    <mergeCell ref="A57:B57"/>
    <mergeCell ref="A59:B59"/>
    <mergeCell ref="A73:G73"/>
    <mergeCell ref="A63:B63"/>
    <mergeCell ref="A64:B64"/>
    <mergeCell ref="A184:B184"/>
    <mergeCell ref="A185:B185"/>
    <mergeCell ref="A186:B186"/>
    <mergeCell ref="A187:B187"/>
    <mergeCell ref="A93:G93"/>
    <mergeCell ref="A94:B94"/>
    <mergeCell ref="A95:B95"/>
    <mergeCell ref="A96:B96"/>
    <mergeCell ref="A97:B97"/>
    <mergeCell ref="A118:B118"/>
    <mergeCell ref="A308:B308"/>
    <mergeCell ref="A200:B200"/>
    <mergeCell ref="A201:B201"/>
    <mergeCell ref="A194:B194"/>
    <mergeCell ref="A196:B196"/>
    <mergeCell ref="A102:B102"/>
    <mergeCell ref="A103:B103"/>
    <mergeCell ref="A104:B104"/>
    <mergeCell ref="A105:B105"/>
    <mergeCell ref="A106:B106"/>
    <mergeCell ref="O195:O201"/>
    <mergeCell ref="A188:B188"/>
    <mergeCell ref="A189:B189"/>
    <mergeCell ref="A190:B190"/>
    <mergeCell ref="A191:B191"/>
    <mergeCell ref="O147:O153"/>
    <mergeCell ref="O182:O188"/>
    <mergeCell ref="A197:B197"/>
    <mergeCell ref="A198:B198"/>
    <mergeCell ref="A183:B183"/>
    <mergeCell ref="O100:O106"/>
    <mergeCell ref="A98:B98"/>
    <mergeCell ref="A99:B99"/>
    <mergeCell ref="O93:O99"/>
    <mergeCell ref="A100:G100"/>
    <mergeCell ref="A101:B101"/>
    <mergeCell ref="A206:B206"/>
    <mergeCell ref="A207:B207"/>
    <mergeCell ref="A135:B135"/>
    <mergeCell ref="A136:B136"/>
    <mergeCell ref="A137:B137"/>
    <mergeCell ref="A138:B138"/>
    <mergeCell ref="A139:B139"/>
    <mergeCell ref="A140:B140"/>
    <mergeCell ref="A199:B199"/>
    <mergeCell ref="A192:B192"/>
    <mergeCell ref="A208:B208"/>
    <mergeCell ref="O202:O208"/>
    <mergeCell ref="A209:B209"/>
    <mergeCell ref="A210:B210"/>
    <mergeCell ref="A211:B211"/>
    <mergeCell ref="A212:B212"/>
    <mergeCell ref="A202:G202"/>
    <mergeCell ref="A203:B203"/>
    <mergeCell ref="A204:B204"/>
    <mergeCell ref="A205:B205"/>
    <mergeCell ref="A213:B213"/>
    <mergeCell ref="A214:B214"/>
    <mergeCell ref="A215:G215"/>
    <mergeCell ref="A216:B216"/>
    <mergeCell ref="A217:B217"/>
    <mergeCell ref="A218:B218"/>
    <mergeCell ref="A219:B219"/>
    <mergeCell ref="A220:B220"/>
    <mergeCell ref="A221:B221"/>
    <mergeCell ref="O215:O221"/>
    <mergeCell ref="A223:B223"/>
    <mergeCell ref="A224:B224"/>
    <mergeCell ref="A222:B222"/>
    <mergeCell ref="A225:B225"/>
    <mergeCell ref="A226:B226"/>
    <mergeCell ref="A227:B227"/>
    <mergeCell ref="A228:O228"/>
    <mergeCell ref="A229:O229"/>
    <mergeCell ref="A231:B231"/>
    <mergeCell ref="A230:O230"/>
    <mergeCell ref="A232:B232"/>
    <mergeCell ref="A233:B233"/>
    <mergeCell ref="A234:B234"/>
    <mergeCell ref="A235:B235"/>
    <mergeCell ref="A236:B236"/>
    <mergeCell ref="A237:G237"/>
    <mergeCell ref="A242:B242"/>
    <mergeCell ref="A243:B243"/>
    <mergeCell ref="O258:O264"/>
    <mergeCell ref="A265:B265"/>
    <mergeCell ref="A266:B266"/>
    <mergeCell ref="A267:B267"/>
    <mergeCell ref="O237:O243"/>
    <mergeCell ref="A244:G244"/>
    <mergeCell ref="A245:B245"/>
    <mergeCell ref="A246:B246"/>
    <mergeCell ref="A268:B268"/>
    <mergeCell ref="A269:B269"/>
    <mergeCell ref="A270:B270"/>
    <mergeCell ref="A271:G271"/>
    <mergeCell ref="A272:B272"/>
    <mergeCell ref="A273:B273"/>
    <mergeCell ref="A280:B280"/>
    <mergeCell ref="A281:B281"/>
    <mergeCell ref="A282:B282"/>
    <mergeCell ref="A283:B283"/>
    <mergeCell ref="A284:B284"/>
    <mergeCell ref="O271:O277"/>
    <mergeCell ref="O278:O284"/>
    <mergeCell ref="A274:B274"/>
    <mergeCell ref="A275:B275"/>
    <mergeCell ref="A276:B276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303:B303"/>
    <mergeCell ref="A297:B297"/>
    <mergeCell ref="O291:O297"/>
    <mergeCell ref="A299:B299"/>
    <mergeCell ref="A300:B300"/>
    <mergeCell ref="A301:B301"/>
    <mergeCell ref="A302:B302"/>
    <mergeCell ref="A291:G291"/>
    <mergeCell ref="A292:B292"/>
    <mergeCell ref="A293:B293"/>
  </mergeCells>
  <printOptions/>
  <pageMargins left="0.31496062992125984" right="0.31496062992125984" top="0.984251968503937" bottom="0.1968503937007874" header="0" footer="0"/>
  <pageSetup firstPageNumber="5" useFirstPageNumber="1"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2019-07-03T03:28:54Z</cp:lastPrinted>
  <dcterms:created xsi:type="dcterms:W3CDTF">2014-10-03T07:10:09Z</dcterms:created>
  <dcterms:modified xsi:type="dcterms:W3CDTF">2019-07-03T03:31:13Z</dcterms:modified>
  <cp:category/>
  <cp:version/>
  <cp:contentType/>
  <cp:contentStatus/>
</cp:coreProperties>
</file>