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0920" activeTab="0"/>
  </bookViews>
  <sheets>
    <sheet name="форма 3" sheetId="1" r:id="rId1"/>
  </sheets>
  <definedNames>
    <definedName name="_xlnm.Print_Titles" localSheetId="0">'форма 3'!$4:$6</definedName>
    <definedName name="_xlnm.Print_Area" localSheetId="0">'форма 3'!$A$1:$F$155</definedName>
  </definedNames>
  <calcPr fullCalcOnLoad="1"/>
</workbook>
</file>

<file path=xl/sharedStrings.xml><?xml version="1.0" encoding="utf-8"?>
<sst xmlns="http://schemas.openxmlformats.org/spreadsheetml/2006/main" count="280" uniqueCount="194">
  <si>
    <t>Наименование расходов</t>
  </si>
  <si>
    <t>Вед.</t>
  </si>
  <si>
    <t>Рз, Пр</t>
  </si>
  <si>
    <t>ЦСР</t>
  </si>
  <si>
    <t>ВР</t>
  </si>
  <si>
    <t xml:space="preserve">Всего расходов, в том числе        </t>
  </si>
  <si>
    <t>х</t>
  </si>
  <si>
    <t>0100</t>
  </si>
  <si>
    <t>0102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</si>
  <si>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</si>
  <si>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</si>
  <si>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</si>
  <si>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</si>
  <si>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выборов и референдумов</t>
  </si>
  <si>
    <t>Другие общегосударственные вопросы</t>
  </si>
  <si>
    <t>0104</t>
  </si>
  <si>
    <t>0107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</si>
  <si>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</si>
  <si>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</si>
  <si>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</si>
  <si>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</si>
  <si>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</si>
  <si>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</si>
  <si>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</si>
  <si>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</si>
  <si>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</si>
  <si>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</si>
  <si>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</si>
  <si>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</si>
  <si>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</si>
  <si>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</si>
  <si>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</si>
  <si>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</si>
  <si>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</si>
  <si>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</si>
  <si>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</si>
  <si>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</si>
  <si>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</si>
  <si>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</si>
  <si>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</si>
  <si>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</si>
  <si>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</si>
  <si>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</si>
  <si>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кинемотографии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</si>
  <si>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</si>
  <si>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</si>
  <si>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</si>
  <si>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</si>
  <si>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</si>
  <si>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</si>
  <si>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Н5105А0010</t>
  </si>
  <si>
    <t>Н5102НМ010</t>
  </si>
  <si>
    <t>80000РИ110</t>
  </si>
  <si>
    <t>Н5106АТ010</t>
  </si>
  <si>
    <t>Н5106АТ030</t>
  </si>
  <si>
    <t>80000А0140</t>
  </si>
  <si>
    <t>Н5103А0070</t>
  </si>
  <si>
    <t>Н5104НМ020</t>
  </si>
  <si>
    <t>Н5201НИ010</t>
  </si>
  <si>
    <t>Н5201НИ040</t>
  </si>
  <si>
    <t>80000А0160</t>
  </si>
  <si>
    <t>80000А0200</t>
  </si>
  <si>
    <t>100</t>
  </si>
  <si>
    <t>200</t>
  </si>
  <si>
    <t>0103</t>
  </si>
  <si>
    <t>80000А0030</t>
  </si>
  <si>
    <t>Н3102НП010</t>
  </si>
  <si>
    <t>Н3201НБ030</t>
  </si>
  <si>
    <t>Н3201НБ040</t>
  </si>
  <si>
    <t>80000Н0050</t>
  </si>
  <si>
    <t>Н2301SP160</t>
  </si>
  <si>
    <t>H2301ST200</t>
  </si>
  <si>
    <t>H2301A0170</t>
  </si>
  <si>
    <t>Н2301А0180</t>
  </si>
  <si>
    <t>Н2302НР010</t>
  </si>
  <si>
    <t>Н2101НК010</t>
  </si>
  <si>
    <t>Н2101НК070</t>
  </si>
  <si>
    <t>Н2201НУ010</t>
  </si>
  <si>
    <t>Н2201НУ020</t>
  </si>
  <si>
    <t>Н2201НУ030</t>
  </si>
  <si>
    <t>80000Н0060</t>
  </si>
  <si>
    <t>80000А0110</t>
  </si>
  <si>
    <t>300</t>
  </si>
  <si>
    <t>Н51072С020</t>
  </si>
  <si>
    <t>600</t>
  </si>
  <si>
    <t>Н1001А0100</t>
  </si>
  <si>
    <t>Н1003НЦ020</t>
  </si>
  <si>
    <t>Н1004НЦ040</t>
  </si>
  <si>
    <t>Совет депутатов Нижнегалинского сельского поселения Верещагинского муниципального района Пермского края</t>
  </si>
  <si>
    <t>Депутаты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</si>
  <si>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</si>
  <si>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Администрация Нижнегалинского сельского поселения Верещагинского муниципального района Пермского края</t>
  </si>
  <si>
    <t>Н500000000</t>
  </si>
  <si>
    <t>Муниципальная программа «Муниципальное управление в Нижнегалинском сельском поселении»</t>
  </si>
  <si>
    <t>Н510000000</t>
  </si>
  <si>
    <t>Подпрограмма  «Организация муниципального управления в Нижнегалинском сельском поселении»</t>
  </si>
  <si>
    <t>Н510500000</t>
  </si>
  <si>
    <t>Эффективное выполнение функций администрацией Нижнегалинского  сельского поселения</t>
  </si>
  <si>
    <t>Глава муниципального образования</t>
  </si>
  <si>
    <t>Н510200000</t>
  </si>
  <si>
    <t>Сохранение и развитие кадрового потенциала</t>
  </si>
  <si>
    <t>Профессиональная подготовка, переподготовка, повышение квалификации муниципальных служащих администрацииНижнегалинского сельского поселения</t>
  </si>
  <si>
    <t>Закупка товаров, работ и услуг для  обеспечения государственных (муниципальных) нужд</t>
  </si>
  <si>
    <t>Н5105А0050</t>
  </si>
  <si>
    <t>Содержание органов местного самоуправления за счет средств местного бюджета</t>
  </si>
  <si>
    <t>Иные бюджетные ассигнования</t>
  </si>
  <si>
    <t>Н510600000</t>
  </si>
  <si>
    <t>Финансовое обеспечение затрат части переданных полномочий в бюджет Верещагинского муниципального района</t>
  </si>
  <si>
    <t>Казначейское исполнение бюджета поселения</t>
  </si>
  <si>
    <t>Межбюджетные трансферты</t>
  </si>
  <si>
    <t>Н510700000</t>
  </si>
  <si>
    <t>Реализация администрацией Нижнегалинского сельского поселения  делегированных государственных полномочий</t>
  </si>
  <si>
    <t xml:space="preserve"> Непрограммные направления расходов</t>
  </si>
  <si>
    <t>Н510300000</t>
  </si>
  <si>
    <t>Обеспечение взаимодействия Нижнегалинского сельского поселения с другими публично-правовыми образованиями и объединениями</t>
  </si>
  <si>
    <t>Осуществление межмуниципального сотрудничества</t>
  </si>
  <si>
    <t>Н510400000</t>
  </si>
  <si>
    <t>Повышение открытости деятельности администрации Нижнегалинского сельского поселения</t>
  </si>
  <si>
    <t>Опубликование правовых актов органов местного самоуправления</t>
  </si>
  <si>
    <t>Н520000000</t>
  </si>
  <si>
    <t>Подпрограмма "Управление муниципальным имуществом и земельными ресурсами Нижнегалинского сельского поселения"</t>
  </si>
  <si>
    <t>Н520100000</t>
  </si>
  <si>
    <t>Учет муниципального имущества</t>
  </si>
  <si>
    <t>Обеспечение подготовки технических планов</t>
  </si>
  <si>
    <t>Осуществление первичного воинского учета не территориях, где отсутствуют военные комиссариаты</t>
  </si>
  <si>
    <t>Н300000000</t>
  </si>
  <si>
    <t>Муниципальная программа « Пожарная безопасность в Нижнегалинском сельском поселении»</t>
  </si>
  <si>
    <t>Н310000000</t>
  </si>
  <si>
    <t>Подпрограмма  «Организационные и пропагандистские мероприятия в сфере пожарной безопасности»</t>
  </si>
  <si>
    <t>Изготовление листовок, буклетов, пропагандирующих соблюдение мер пожарной безопасности</t>
  </si>
  <si>
    <t>Н320000000</t>
  </si>
  <si>
    <t>Подпрограмма  «Первичные меры  пожарной безопасности»</t>
  </si>
  <si>
    <t>Н320100000</t>
  </si>
  <si>
    <t>Обеспечение мер пожарной безопасности</t>
  </si>
  <si>
    <t>Укрепление материально-технической базы</t>
  </si>
  <si>
    <t>Опашка населенных пунктов</t>
  </si>
  <si>
    <t>Мероприятия в области использования, охраны водных объектов и гидротехнических сооружений</t>
  </si>
  <si>
    <t xml:space="preserve">Н200000000 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</si>
  <si>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</si>
  <si>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Н230000000 
</t>
  </si>
  <si>
    <t>Подпрограмма «Содержание и развитие дорожного хозяйства и обеспечение безопасности дорожного движения»</t>
  </si>
  <si>
    <t xml:space="preserve">Н230100000 </t>
  </si>
  <si>
    <t>Поддержание автомобильных дорог местного значения и пешеходных тротуаров  в нормативном состоянии</t>
  </si>
  <si>
    <t>Содержание автомобильных дорог местного значения и искусственных сооружений на них</t>
  </si>
  <si>
    <t xml:space="preserve"> Ремонт автомобильных дорог местного значения  и искусственных сооружений на них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</si>
  <si>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территрий многоквартирных домов, проездов к дворовым территориям многоквартирных домов</t>
  </si>
  <si>
    <t xml:space="preserve">Н210000000 </t>
  </si>
  <si>
    <t>Подпрограмма «Содержание и развитие коммунальной инфраструктуры на территории Нижнегалинского сельского поселения »</t>
  </si>
  <si>
    <t xml:space="preserve">Н210100000 </t>
  </si>
  <si>
    <t>Приведение в нормативное состояние объектов коммунальной инфраструктуры</t>
  </si>
  <si>
    <t>Текущий ремонт водопроводных сетей</t>
  </si>
  <si>
    <t xml:space="preserve">Ремонт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 </t>
  </si>
  <si>
    <t>Организация и проведение конкурса   «Лучшее новогоднее оформление, предприятий, организаций, учреждений и частных домовладений расположенных на территории поселения»</t>
  </si>
  <si>
    <t>Осуществление мероприятий, необходимых для обеспечения развития и функционирования системы управления автомобильными дорогами и искусственных сооружений на них</t>
  </si>
  <si>
    <t xml:space="preserve">Паспортизация автомобильных дорог и искусственных сооружений на них </t>
  </si>
  <si>
    <t>Н230200000</t>
  </si>
  <si>
    <t>Осуществление внешнего муниципального финансового контроля</t>
  </si>
  <si>
    <t>Мероприятия, связанные с вводом в эксплуатацию модульной котельной д. Нижнее Галино Верещагинского района Пермского края</t>
  </si>
  <si>
    <t>Проведение референдумов</t>
  </si>
  <si>
    <t>Непрограммные направления расходов</t>
  </si>
  <si>
    <t>Инвентаризация объектов недвижимости</t>
  </si>
  <si>
    <t>Подпрограмма «Благоустройство»</t>
  </si>
  <si>
    <t>Н220000000</t>
  </si>
  <si>
    <t>Н220100000</t>
  </si>
  <si>
    <t>Утверждение генеральных планов поселений, правил землепользования и застройки</t>
  </si>
  <si>
    <t>Исполнение решений судов, вступивших в законную силу, и оплата государственной пошлины</t>
  </si>
  <si>
    <t>Иные расходы, связанные с решением общих вопросов муниципального образования</t>
  </si>
  <si>
    <t>Уличное освещение</t>
  </si>
  <si>
    <t>Техническое обслуживание сетей уличного освещения</t>
  </si>
  <si>
    <t>Оплата электроэнергии за уличное освещение</t>
  </si>
  <si>
    <t>Устройство и  ремонт  сетей уличного освещения</t>
  </si>
  <si>
    <t>Содержание мест захоронений</t>
  </si>
  <si>
    <t>Управление муниципальным имуществом и земельными ресурсами Нижнегалинского сельского поселения</t>
  </si>
  <si>
    <t>Н5203НЕ020</t>
  </si>
  <si>
    <t>Владение, пользование и распоряжение земельными ресурсами</t>
  </si>
  <si>
    <t>Н5020300000</t>
  </si>
  <si>
    <t>Муниципальная программа «Развитие культуры  в Нижнегалинском сельском поселении»</t>
  </si>
  <si>
    <t>Обеспечение равного доступа к культурным благам и возможности реализации творческого потенциала каждой личности</t>
  </si>
  <si>
    <t>Н100000000</t>
  </si>
  <si>
    <t>Н100100000</t>
  </si>
  <si>
    <t>Оказание муниципальных услуг, выполнение работ бюджетными  и автономными учреждениями за счет средств местного бюджета</t>
  </si>
  <si>
    <t>Выполнение мероприятий «Паспорта социально-значимого объекта для инвалидов и других маломобильных групп населения»</t>
  </si>
  <si>
    <t>Н100300000</t>
  </si>
  <si>
    <t>Н100400000</t>
  </si>
  <si>
    <t>Приведение в нормативное состояние объектов, согласно «Паспорта доступности»</t>
  </si>
  <si>
    <t>Противопожарная обработка</t>
  </si>
  <si>
    <t>Организация системного подхода к решению проблем пожарной безопасности учреждений культуры</t>
  </si>
  <si>
    <t>Предоставление субсидий бюджетным, автономным учреждениям и иным некоммерческим организациям</t>
  </si>
  <si>
    <t>Предоставление мер социальной поддержки отдельным категориям граждан, работающим и проживающим  в сельской местности и поселках городского типа (рабочих поселках), по оплате жилого помещения и  коммунальных услуг</t>
  </si>
  <si>
    <t>Социальное обеспечение и иные выплаты населению</t>
  </si>
  <si>
    <t>Пенсии за выслугу лет лицам, замещавшим  муниципальные должности  муниципального образования, муниципальным служащим</t>
  </si>
  <si>
    <t>Исполнено за отчетный период, руб.</t>
  </si>
  <si>
    <t>Расходы бюджета муниципального образования "Нижнегалинское сельское поселение" за 2017 год по ведомственной структуре расходов бюджета</t>
  </si>
  <si>
    <t>Приложение 2 к Решению Совета депутатов Нижнегалинского сельского поселения от 25.05.2018 № 227/67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</si>
</sst>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00"/>
    <numFmt numFmtId="166" formatCode="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B2D3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49" fillId="0" borderId="10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wrapText="1"/>
    </xf>
    <xf numFmtId="0" fontId="50" fillId="0" borderId="0" xfId="0" applyFont="1" applyAlignment="1">
      <alignment wrapText="1"/>
    </xf>
    <xf numFmtId="49" fontId="12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49" fillId="0" borderId="0" xfId="0" applyFont="1" applyAlignment="1">
      <alignment wrapText="1"/>
    </xf>
    <xf numFmtId="49" fontId="49" fillId="0" borderId="14" xfId="0" applyNumberFormat="1" applyFont="1" applyFill="1" applyBorder="1" applyAlignment="1">
      <alignment horizontal="left" wrapText="1"/>
    </xf>
    <xf numFmtId="0" fontId="13" fillId="0" borderId="12" xfId="0" applyFont="1" applyBorder="1" applyAlignment="1">
      <alignment horizontal="left" vertical="top"/>
    </xf>
    <xf numFmtId="0" fontId="49" fillId="0" borderId="14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top"/>
    </xf>
    <xf numFmtId="0" fontId="50" fillId="0" borderId="14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166" fontId="12" fillId="0" borderId="1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166" fontId="13" fillId="0" borderId="12" xfId="0" applyNumberFormat="1" applyFont="1" applyBorder="1" applyAlignment="1">
      <alignment horizontal="left" vertical="top" wrapText="1"/>
    </xf>
    <xf numFmtId="166" fontId="14" fillId="0" borderId="12" xfId="0" applyNumberFormat="1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left" wrapText="1"/>
    </xf>
    <xf numFmtId="166" fontId="11" fillId="0" borderId="12" xfId="0" applyNumberFormat="1" applyFont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top" wrapText="1"/>
    </xf>
    <xf numFmtId="49" fontId="50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justify" vertical="top" wrapText="1"/>
    </xf>
    <xf numFmtId="0" fontId="52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Normal="110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6.50390625" style="0" customWidth="1"/>
    <col min="2" max="2" width="6.375" style="0" customWidth="1"/>
    <col min="3" max="3" width="13.125" style="0" customWidth="1"/>
    <col min="4" max="4" width="5.125" style="0" customWidth="1"/>
    <col min="5" max="5" width="63.50390625" style="2" customWidth="1"/>
    <col min="6" max="6" width="17.375" style="0" customWidth="1"/>
    <col min="7" max="7" width="9.125" style="3" customWidth="1"/>
  </cols>
  <sheetData>
    <row r="1" spans="1:6" ht="15">
      <c r="A1" s="84" t="s">
        <v>193</v>
      </c>
      <c r="B1" s="85"/>
      <c r="C1" s="85"/>
      <c r="D1" s="85"/>
      <c r="E1" s="85"/>
      <c r="F1" s="85"/>
    </row>
    <row r="2" spans="1:6" ht="9" customHeight="1">
      <c r="A2" s="1"/>
      <c r="B2" s="8"/>
      <c r="C2" s="8"/>
      <c r="D2" s="8"/>
      <c r="E2" s="12"/>
      <c r="F2" s="8"/>
    </row>
    <row r="3" spans="1:6" ht="39.75" customHeight="1">
      <c r="A3" s="88" t="s">
        <v>192</v>
      </c>
      <c r="B3" s="89"/>
      <c r="C3" s="89"/>
      <c r="D3" s="89"/>
      <c r="E3" s="89"/>
      <c r="F3" s="89"/>
    </row>
    <row r="4" spans="1:7" s="11" customFormat="1" ht="20.25" customHeight="1">
      <c r="A4" s="86" t="s">
        <v>1</v>
      </c>
      <c r="B4" s="86" t="s">
        <v>2</v>
      </c>
      <c r="C4" s="86" t="s">
        <v>3</v>
      </c>
      <c r="D4" s="86" t="s">
        <v>4</v>
      </c>
      <c r="E4" s="86" t="s">
        <v>0</v>
      </c>
      <c r="F4" s="86" t="s">
        <v>191</v>
      </c>
      <c r="G4" s="10"/>
    </row>
    <row r="5" spans="1:7" s="11" customFormat="1" ht="28.5" customHeight="1">
      <c r="A5" s="87"/>
      <c r="B5" s="87"/>
      <c r="C5" s="87"/>
      <c r="D5" s="87"/>
      <c r="E5" s="87"/>
      <c r="F5" s="87"/>
      <c r="G5" s="10"/>
    </row>
    <row r="6" spans="1:7" s="7" customFormat="1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9"/>
    </row>
    <row r="7" spans="1:7" s="7" customFormat="1" ht="29.25" customHeight="1">
      <c r="A7" s="22">
        <v>907</v>
      </c>
      <c r="B7" s="23"/>
      <c r="C7" s="22"/>
      <c r="D7" s="22"/>
      <c r="E7" s="14" t="s">
        <v>91</v>
      </c>
      <c r="F7" s="77">
        <f>F8+F58+F64+F76+F96+F120+F136</f>
        <v>8900753.93</v>
      </c>
      <c r="G7" s="9"/>
    </row>
    <row r="8" spans="1:7" s="7" customFormat="1" ht="15" customHeight="1">
      <c r="A8" s="24"/>
      <c r="B8" s="23" t="s">
        <v>7</v>
      </c>
      <c r="C8" s="24"/>
      <c r="D8" s="24"/>
      <c r="E8" s="25" t="s">
        <v>9</v>
      </c>
      <c r="F8" s="77">
        <f>F9+F15+F34+F38</f>
        <v>3523733.3</v>
      </c>
      <c r="G8" s="9"/>
    </row>
    <row r="9" spans="1:7" s="7" customFormat="1" ht="30" customHeight="1">
      <c r="A9" s="24"/>
      <c r="B9" s="26" t="s">
        <v>8</v>
      </c>
      <c r="C9" s="24"/>
      <c r="D9" s="24"/>
      <c r="E9" s="27" t="s">
        <v>10</v>
      </c>
      <c r="F9" s="82">
        <v>570580.17</v>
      </c>
      <c r="G9" s="9"/>
    </row>
    <row r="10" spans="1:7" s="7" customFormat="1" ht="33" customHeight="1">
      <c r="A10" s="24"/>
      <c r="B10" s="26"/>
      <c r="C10" s="18" t="s">
        <v>92</v>
      </c>
      <c r="D10" s="19"/>
      <c r="E10" s="20" t="s">
        <v>93</v>
      </c>
      <c r="F10" s="78">
        <v>570580.17</v>
      </c>
      <c r="G10" s="9"/>
    </row>
    <row r="11" spans="1:7" s="7" customFormat="1" ht="30" customHeight="1">
      <c r="A11" s="24"/>
      <c r="B11" s="26"/>
      <c r="C11" s="18" t="s">
        <v>94</v>
      </c>
      <c r="D11" s="19"/>
      <c r="E11" s="20" t="s">
        <v>95</v>
      </c>
      <c r="F11" s="78">
        <v>570580.17</v>
      </c>
      <c r="G11" s="9"/>
    </row>
    <row r="12" spans="1:7" s="7" customFormat="1" ht="26.25" customHeight="1">
      <c r="A12" s="24"/>
      <c r="B12" s="26"/>
      <c r="C12" s="21" t="s">
        <v>96</v>
      </c>
      <c r="D12" s="19"/>
      <c r="E12" s="28" t="s">
        <v>97</v>
      </c>
      <c r="F12" s="78">
        <v>570580.17</v>
      </c>
      <c r="G12" s="9"/>
    </row>
    <row r="13" spans="1:7" s="7" customFormat="1" ht="14.25" customHeight="1">
      <c r="A13" s="24"/>
      <c r="B13" s="26"/>
      <c r="C13" s="24" t="s">
        <v>50</v>
      </c>
      <c r="D13" s="24"/>
      <c r="E13" s="28" t="s">
        <v>98</v>
      </c>
      <c r="F13" s="78">
        <v>570580.17</v>
      </c>
      <c r="G13" s="9"/>
    </row>
    <row r="14" spans="1:7" s="7" customFormat="1" ht="54.75" customHeight="1">
      <c r="A14" s="24"/>
      <c r="B14" s="26"/>
      <c r="C14" s="24"/>
      <c r="D14" s="24">
        <v>100</v>
      </c>
      <c r="E14" s="17" t="s">
        <v>90</v>
      </c>
      <c r="F14" s="78">
        <v>570580.17</v>
      </c>
      <c r="G14" s="9"/>
    </row>
    <row r="15" spans="1:7" s="7" customFormat="1" ht="42" customHeight="1">
      <c r="A15" s="24"/>
      <c r="B15" s="26" t="s">
        <v>15</v>
      </c>
      <c r="C15" s="24"/>
      <c r="D15" s="24"/>
      <c r="E15" s="27" t="s">
        <v>12</v>
      </c>
      <c r="F15" s="82">
        <f>F19+F22+F27+F29+F32</f>
        <v>2825977.6599999997</v>
      </c>
      <c r="G15" s="9"/>
    </row>
    <row r="16" spans="1:7" s="7" customFormat="1" ht="32.25" customHeight="1">
      <c r="A16" s="24"/>
      <c r="B16" s="26"/>
      <c r="C16" s="18" t="s">
        <v>92</v>
      </c>
      <c r="D16" s="19"/>
      <c r="E16" s="20" t="s">
        <v>93</v>
      </c>
      <c r="F16" s="78">
        <v>7200</v>
      </c>
      <c r="G16" s="9"/>
    </row>
    <row r="17" spans="1:7" s="7" customFormat="1" ht="30" customHeight="1">
      <c r="A17" s="24"/>
      <c r="B17" s="26"/>
      <c r="C17" s="18" t="s">
        <v>94</v>
      </c>
      <c r="D17" s="19"/>
      <c r="E17" s="20" t="s">
        <v>95</v>
      </c>
      <c r="F17" s="78">
        <v>7200</v>
      </c>
      <c r="G17" s="9"/>
    </row>
    <row r="18" spans="1:7" s="7" customFormat="1" ht="16.5" customHeight="1">
      <c r="A18" s="24"/>
      <c r="B18" s="26"/>
      <c r="C18" s="21" t="s">
        <v>99</v>
      </c>
      <c r="D18" s="19"/>
      <c r="E18" s="28" t="s">
        <v>100</v>
      </c>
      <c r="F18" s="78">
        <v>7200</v>
      </c>
      <c r="G18" s="9"/>
    </row>
    <row r="19" spans="1:7" s="7" customFormat="1" ht="44.25" customHeight="1">
      <c r="A19" s="24"/>
      <c r="B19" s="26"/>
      <c r="C19" s="21" t="s">
        <v>51</v>
      </c>
      <c r="D19" s="19"/>
      <c r="E19" s="28" t="s">
        <v>101</v>
      </c>
      <c r="F19" s="78">
        <v>7200</v>
      </c>
      <c r="G19" s="9"/>
    </row>
    <row r="20" spans="1:7" s="7" customFormat="1" ht="32.25" customHeight="1">
      <c r="A20" s="24"/>
      <c r="B20" s="26"/>
      <c r="C20" s="24"/>
      <c r="D20" s="24">
        <v>200</v>
      </c>
      <c r="E20" s="29" t="s">
        <v>102</v>
      </c>
      <c r="F20" s="78">
        <v>7200</v>
      </c>
      <c r="G20" s="9"/>
    </row>
    <row r="21" spans="1:7" s="7" customFormat="1" ht="32.25" customHeight="1">
      <c r="A21" s="24"/>
      <c r="B21" s="26"/>
      <c r="C21" s="21" t="s">
        <v>96</v>
      </c>
      <c r="D21" s="19"/>
      <c r="E21" s="28" t="s">
        <v>97</v>
      </c>
      <c r="F21" s="78">
        <f>F22</f>
        <v>2793569.51</v>
      </c>
      <c r="G21" s="9"/>
    </row>
    <row r="22" spans="1:7" s="7" customFormat="1" ht="28.5" customHeight="1">
      <c r="A22" s="24"/>
      <c r="B22" s="26"/>
      <c r="C22" s="21" t="s">
        <v>103</v>
      </c>
      <c r="D22" s="19"/>
      <c r="E22" s="28" t="s">
        <v>104</v>
      </c>
      <c r="F22" s="78">
        <f>F23+F24+F25</f>
        <v>2793569.51</v>
      </c>
      <c r="G22" s="9"/>
    </row>
    <row r="23" spans="1:7" s="7" customFormat="1" ht="56.25" customHeight="1">
      <c r="A23" s="24"/>
      <c r="B23" s="26"/>
      <c r="C23" s="24"/>
      <c r="D23" s="24">
        <v>100</v>
      </c>
      <c r="E23" s="17" t="s">
        <v>90</v>
      </c>
      <c r="F23" s="78">
        <v>1852894.29</v>
      </c>
      <c r="G23" s="9"/>
    </row>
    <row r="24" spans="1:7" s="7" customFormat="1" ht="32.25" customHeight="1">
      <c r="A24" s="24"/>
      <c r="B24" s="26"/>
      <c r="C24" s="24"/>
      <c r="D24" s="24">
        <v>200</v>
      </c>
      <c r="E24" s="29" t="s">
        <v>102</v>
      </c>
      <c r="F24" s="78">
        <v>920475.22</v>
      </c>
      <c r="G24" s="9"/>
    </row>
    <row r="25" spans="1:7" s="7" customFormat="1" ht="18" customHeight="1">
      <c r="A25" s="24"/>
      <c r="B25" s="26"/>
      <c r="C25" s="21"/>
      <c r="D25" s="19">
        <v>800</v>
      </c>
      <c r="E25" s="28" t="s">
        <v>105</v>
      </c>
      <c r="F25" s="78">
        <v>20200</v>
      </c>
      <c r="G25" s="9"/>
    </row>
    <row r="26" spans="1:7" s="7" customFormat="1" ht="26.25" customHeight="1">
      <c r="A26" s="24"/>
      <c r="B26" s="26"/>
      <c r="C26" s="21" t="s">
        <v>106</v>
      </c>
      <c r="D26" s="19"/>
      <c r="E26" s="28" t="s">
        <v>107</v>
      </c>
      <c r="F26" s="78">
        <v>14992</v>
      </c>
      <c r="G26" s="9"/>
    </row>
    <row r="27" spans="1:7" s="7" customFormat="1" ht="15" customHeight="1">
      <c r="A27" s="24"/>
      <c r="B27" s="26"/>
      <c r="C27" s="21" t="s">
        <v>53</v>
      </c>
      <c r="D27" s="19"/>
      <c r="E27" s="68" t="s">
        <v>108</v>
      </c>
      <c r="F27" s="78">
        <v>14992</v>
      </c>
      <c r="G27" s="9"/>
    </row>
    <row r="28" spans="1:7" s="7" customFormat="1" ht="18" customHeight="1">
      <c r="A28" s="24"/>
      <c r="B28" s="26"/>
      <c r="C28" s="21"/>
      <c r="D28" s="19">
        <v>500</v>
      </c>
      <c r="E28" s="68" t="s">
        <v>109</v>
      </c>
      <c r="F28" s="78">
        <v>14992</v>
      </c>
      <c r="G28" s="9"/>
    </row>
    <row r="29" spans="1:7" s="7" customFormat="1" ht="27" customHeight="1">
      <c r="A29" s="24"/>
      <c r="B29" s="26"/>
      <c r="C29" s="24" t="s">
        <v>54</v>
      </c>
      <c r="D29" s="24"/>
      <c r="E29" s="62" t="s">
        <v>156</v>
      </c>
      <c r="F29" s="78">
        <v>9691</v>
      </c>
      <c r="G29" s="9"/>
    </row>
    <row r="30" spans="1:7" s="7" customFormat="1" ht="17.25" customHeight="1">
      <c r="A30" s="24"/>
      <c r="B30" s="26"/>
      <c r="C30" s="24"/>
      <c r="D30" s="24">
        <v>500</v>
      </c>
      <c r="E30" s="68" t="s">
        <v>109</v>
      </c>
      <c r="F30" s="78">
        <v>9691</v>
      </c>
      <c r="G30" s="9"/>
    </row>
    <row r="31" spans="1:7" s="7" customFormat="1" ht="17.25" customHeight="1">
      <c r="A31" s="24"/>
      <c r="B31" s="26"/>
      <c r="C31" s="38">
        <v>8000000000</v>
      </c>
      <c r="D31" s="38"/>
      <c r="E31" s="15" t="s">
        <v>112</v>
      </c>
      <c r="F31" s="78">
        <v>525.15</v>
      </c>
      <c r="G31" s="9"/>
    </row>
    <row r="32" spans="1:7" s="7" customFormat="1" ht="25.5" customHeight="1">
      <c r="A32" s="24"/>
      <c r="B32" s="26"/>
      <c r="C32" s="24" t="s">
        <v>52</v>
      </c>
      <c r="D32" s="24"/>
      <c r="E32" s="62" t="s">
        <v>164</v>
      </c>
      <c r="F32" s="78">
        <v>525.15</v>
      </c>
      <c r="G32" s="9"/>
    </row>
    <row r="33" spans="1:7" s="7" customFormat="1" ht="29.25" customHeight="1">
      <c r="A33" s="24"/>
      <c r="B33" s="26"/>
      <c r="C33" s="63"/>
      <c r="D33" s="24">
        <v>200</v>
      </c>
      <c r="E33" s="29" t="s">
        <v>102</v>
      </c>
      <c r="F33" s="78">
        <v>525.15</v>
      </c>
      <c r="G33" s="9"/>
    </row>
    <row r="34" spans="1:7" s="7" customFormat="1" ht="15" customHeight="1">
      <c r="A34" s="24"/>
      <c r="B34" s="26" t="s">
        <v>16</v>
      </c>
      <c r="C34" s="24"/>
      <c r="D34" s="24"/>
      <c r="E34" s="27" t="s">
        <v>13</v>
      </c>
      <c r="F34" s="82">
        <v>44980</v>
      </c>
      <c r="G34" s="9"/>
    </row>
    <row r="35" spans="1:7" s="7" customFormat="1" ht="15" customHeight="1">
      <c r="A35" s="24"/>
      <c r="B35" s="26"/>
      <c r="C35" s="38">
        <v>8000000000</v>
      </c>
      <c r="D35" s="38"/>
      <c r="E35" s="15" t="s">
        <v>159</v>
      </c>
      <c r="F35" s="78">
        <v>44980</v>
      </c>
      <c r="G35" s="9"/>
    </row>
    <row r="36" spans="1:7" s="7" customFormat="1" ht="15" customHeight="1">
      <c r="A36" s="24"/>
      <c r="B36" s="26"/>
      <c r="C36" s="24" t="s">
        <v>55</v>
      </c>
      <c r="D36" s="24"/>
      <c r="E36" s="27" t="s">
        <v>158</v>
      </c>
      <c r="F36" s="78">
        <v>44980</v>
      </c>
      <c r="G36" s="9"/>
    </row>
    <row r="37" spans="1:7" s="7" customFormat="1" ht="15" customHeight="1">
      <c r="A37" s="24"/>
      <c r="B37" s="26"/>
      <c r="C37" s="24"/>
      <c r="D37" s="24">
        <v>800</v>
      </c>
      <c r="E37" s="28" t="s">
        <v>105</v>
      </c>
      <c r="F37" s="78">
        <v>44980</v>
      </c>
      <c r="G37" s="9"/>
    </row>
    <row r="38" spans="1:7" s="7" customFormat="1" ht="15" customHeight="1">
      <c r="A38" s="24"/>
      <c r="B38" s="26" t="s">
        <v>17</v>
      </c>
      <c r="C38" s="24"/>
      <c r="D38" s="24"/>
      <c r="E38" s="27" t="s">
        <v>14</v>
      </c>
      <c r="F38" s="82">
        <f>F42+F45+F49+F51+F54+F56</f>
        <v>82195.47</v>
      </c>
      <c r="G38" s="9"/>
    </row>
    <row r="39" spans="1:7" s="7" customFormat="1" ht="33" customHeight="1">
      <c r="A39" s="24"/>
      <c r="B39" s="26"/>
      <c r="C39" s="18" t="s">
        <v>92</v>
      </c>
      <c r="D39" s="19"/>
      <c r="E39" s="20" t="s">
        <v>93</v>
      </c>
      <c r="F39" s="78">
        <v>23000</v>
      </c>
      <c r="G39" s="9"/>
    </row>
    <row r="40" spans="1:7" s="7" customFormat="1" ht="32.25" customHeight="1">
      <c r="A40" s="24"/>
      <c r="B40" s="26"/>
      <c r="C40" s="18" t="s">
        <v>94</v>
      </c>
      <c r="D40" s="19"/>
      <c r="E40" s="20" t="s">
        <v>95</v>
      </c>
      <c r="F40" s="78">
        <v>23000</v>
      </c>
      <c r="G40" s="9"/>
    </row>
    <row r="41" spans="1:7" s="7" customFormat="1" ht="45" customHeight="1">
      <c r="A41" s="24"/>
      <c r="B41" s="26"/>
      <c r="C41" s="21" t="s">
        <v>113</v>
      </c>
      <c r="D41" s="19"/>
      <c r="E41" s="28" t="s">
        <v>114</v>
      </c>
      <c r="F41" s="78">
        <v>23000</v>
      </c>
      <c r="G41" s="9"/>
    </row>
    <row r="42" spans="1:7" s="7" customFormat="1" ht="15" customHeight="1">
      <c r="A42" s="24"/>
      <c r="B42" s="26"/>
      <c r="C42" s="21" t="s">
        <v>56</v>
      </c>
      <c r="D42" s="19"/>
      <c r="E42" s="28" t="s">
        <v>115</v>
      </c>
      <c r="F42" s="78">
        <v>23000</v>
      </c>
      <c r="G42" s="9"/>
    </row>
    <row r="43" spans="1:7" s="7" customFormat="1" ht="15" customHeight="1">
      <c r="A43" s="24"/>
      <c r="B43" s="26"/>
      <c r="C43" s="24"/>
      <c r="D43" s="24">
        <v>800</v>
      </c>
      <c r="E43" s="28" t="s">
        <v>105</v>
      </c>
      <c r="F43" s="78">
        <v>23000</v>
      </c>
      <c r="G43" s="9"/>
    </row>
    <row r="44" spans="1:7" s="7" customFormat="1" ht="31.5" customHeight="1">
      <c r="A44" s="24"/>
      <c r="B44" s="26"/>
      <c r="C44" s="21" t="s">
        <v>116</v>
      </c>
      <c r="D44" s="19"/>
      <c r="E44" s="28" t="s">
        <v>117</v>
      </c>
      <c r="F44" s="78">
        <v>19872.67</v>
      </c>
      <c r="G44" s="9"/>
    </row>
    <row r="45" spans="1:7" s="7" customFormat="1" ht="12.75" customHeight="1">
      <c r="A45" s="24"/>
      <c r="B45" s="26"/>
      <c r="C45" s="21" t="s">
        <v>57</v>
      </c>
      <c r="D45" s="38"/>
      <c r="E45" s="39" t="s">
        <v>118</v>
      </c>
      <c r="F45" s="78">
        <v>19872.67</v>
      </c>
      <c r="G45" s="9"/>
    </row>
    <row r="46" spans="1:7" s="7" customFormat="1" ht="33.75" customHeight="1">
      <c r="A46" s="24"/>
      <c r="B46" s="26"/>
      <c r="C46" s="24"/>
      <c r="D46" s="24">
        <v>200</v>
      </c>
      <c r="E46" s="29" t="s">
        <v>102</v>
      </c>
      <c r="F46" s="78">
        <v>19872.67</v>
      </c>
      <c r="G46" s="9"/>
    </row>
    <row r="47" spans="1:7" s="7" customFormat="1" ht="27" customHeight="1">
      <c r="A47" s="24"/>
      <c r="B47" s="26"/>
      <c r="C47" s="18" t="s">
        <v>119</v>
      </c>
      <c r="D47" s="19"/>
      <c r="E47" s="69" t="s">
        <v>120</v>
      </c>
      <c r="F47" s="78">
        <v>21000</v>
      </c>
      <c r="G47" s="9"/>
    </row>
    <row r="48" spans="1:7" s="7" customFormat="1" ht="16.5" customHeight="1">
      <c r="A48" s="24"/>
      <c r="B48" s="26"/>
      <c r="C48" s="21" t="s">
        <v>121</v>
      </c>
      <c r="D48" s="19"/>
      <c r="E48" s="70" t="s">
        <v>122</v>
      </c>
      <c r="F48" s="78">
        <v>21000</v>
      </c>
      <c r="G48" s="9"/>
    </row>
    <row r="49" spans="1:7" s="7" customFormat="1" ht="15" customHeight="1">
      <c r="A49" s="24"/>
      <c r="B49" s="26"/>
      <c r="C49" s="21" t="s">
        <v>58</v>
      </c>
      <c r="D49" s="19"/>
      <c r="E49" s="70" t="s">
        <v>123</v>
      </c>
      <c r="F49" s="78">
        <v>21000</v>
      </c>
      <c r="G49" s="9"/>
    </row>
    <row r="50" spans="1:7" s="7" customFormat="1" ht="33" customHeight="1">
      <c r="A50" s="24"/>
      <c r="B50" s="26"/>
      <c r="C50" s="24"/>
      <c r="D50" s="24">
        <v>200</v>
      </c>
      <c r="E50" s="29" t="s">
        <v>102</v>
      </c>
      <c r="F50" s="78">
        <v>21000</v>
      </c>
      <c r="G50" s="9"/>
    </row>
    <row r="51" spans="1:7" s="7" customFormat="1" ht="15" customHeight="1">
      <c r="A51" s="24"/>
      <c r="B51" s="26"/>
      <c r="C51" s="24" t="s">
        <v>59</v>
      </c>
      <c r="D51" s="24"/>
      <c r="E51" s="62" t="s">
        <v>160</v>
      </c>
      <c r="F51" s="78">
        <v>9072.8</v>
      </c>
      <c r="G51" s="9"/>
    </row>
    <row r="52" spans="1:7" s="7" customFormat="1" ht="30" customHeight="1">
      <c r="A52" s="24"/>
      <c r="B52" s="26"/>
      <c r="C52" s="24"/>
      <c r="D52" s="24">
        <v>200</v>
      </c>
      <c r="E52" s="29" t="s">
        <v>102</v>
      </c>
      <c r="F52" s="78">
        <v>9072.8</v>
      </c>
      <c r="G52" s="9"/>
    </row>
    <row r="53" spans="1:7" s="7" customFormat="1" ht="19.5" customHeight="1">
      <c r="A53" s="24"/>
      <c r="B53" s="26"/>
      <c r="C53" s="38">
        <v>8000000000</v>
      </c>
      <c r="D53" s="38"/>
      <c r="E53" s="15" t="s">
        <v>112</v>
      </c>
      <c r="F53" s="78">
        <v>6000</v>
      </c>
      <c r="G53" s="9"/>
    </row>
    <row r="54" spans="1:7" s="7" customFormat="1" ht="33.75" customHeight="1">
      <c r="A54" s="24"/>
      <c r="B54" s="26"/>
      <c r="C54" s="24" t="s">
        <v>60</v>
      </c>
      <c r="D54" s="24"/>
      <c r="E54" s="62" t="s">
        <v>165</v>
      </c>
      <c r="F54" s="78">
        <v>6000</v>
      </c>
      <c r="G54" s="9"/>
    </row>
    <row r="55" spans="1:7" s="7" customFormat="1" ht="15" customHeight="1">
      <c r="A55" s="24"/>
      <c r="B55" s="26"/>
      <c r="C55" s="24"/>
      <c r="D55" s="24">
        <v>800</v>
      </c>
      <c r="E55" s="28" t="s">
        <v>105</v>
      </c>
      <c r="F55" s="78">
        <v>6000</v>
      </c>
      <c r="G55" s="9"/>
    </row>
    <row r="56" spans="1:7" s="7" customFormat="1" ht="30" customHeight="1">
      <c r="A56" s="24"/>
      <c r="B56" s="26"/>
      <c r="C56" s="24" t="s">
        <v>61</v>
      </c>
      <c r="D56" s="24"/>
      <c r="E56" s="62" t="s">
        <v>166</v>
      </c>
      <c r="F56" s="78">
        <v>3250</v>
      </c>
      <c r="G56" s="9"/>
    </row>
    <row r="57" spans="1:7" s="7" customFormat="1" ht="27" customHeight="1">
      <c r="A57" s="24"/>
      <c r="B57" s="26"/>
      <c r="C57" s="24"/>
      <c r="D57" s="24">
        <v>200</v>
      </c>
      <c r="E57" s="29" t="s">
        <v>102</v>
      </c>
      <c r="F57" s="78">
        <v>3250</v>
      </c>
      <c r="G57" s="9"/>
    </row>
    <row r="58" spans="1:7" s="7" customFormat="1" ht="15" customHeight="1">
      <c r="A58" s="24"/>
      <c r="B58" s="30" t="s">
        <v>18</v>
      </c>
      <c r="C58" s="24"/>
      <c r="D58" s="30"/>
      <c r="E58" s="31" t="s">
        <v>19</v>
      </c>
      <c r="F58" s="83">
        <v>181800</v>
      </c>
      <c r="G58" s="9"/>
    </row>
    <row r="59" spans="1:7" s="7" customFormat="1" ht="15" customHeight="1">
      <c r="A59" s="24"/>
      <c r="B59" s="32" t="s">
        <v>20</v>
      </c>
      <c r="C59" s="24"/>
      <c r="D59" s="32"/>
      <c r="E59" s="33" t="s">
        <v>21</v>
      </c>
      <c r="F59" s="78">
        <v>181800</v>
      </c>
      <c r="G59" s="9"/>
    </row>
    <row r="60" spans="1:7" s="7" customFormat="1" ht="15" customHeight="1">
      <c r="A60" s="24"/>
      <c r="B60" s="32"/>
      <c r="C60" s="38">
        <v>8000000000</v>
      </c>
      <c r="D60" s="38"/>
      <c r="E60" s="15" t="s">
        <v>112</v>
      </c>
      <c r="F60" s="78">
        <v>181800</v>
      </c>
      <c r="G60" s="9"/>
    </row>
    <row r="61" spans="1:7" s="7" customFormat="1" ht="24.75" customHeight="1">
      <c r="A61" s="24"/>
      <c r="B61" s="32"/>
      <c r="C61" s="24">
        <v>8000051180</v>
      </c>
      <c r="D61" s="32"/>
      <c r="E61" s="40" t="s">
        <v>124</v>
      </c>
      <c r="F61" s="78">
        <v>181800</v>
      </c>
      <c r="G61" s="9"/>
    </row>
    <row r="62" spans="1:7" s="7" customFormat="1" ht="58.5" customHeight="1">
      <c r="A62" s="24"/>
      <c r="B62" s="32"/>
      <c r="C62" s="24"/>
      <c r="D62" s="32" t="s">
        <v>62</v>
      </c>
      <c r="E62" s="49" t="s">
        <v>90</v>
      </c>
      <c r="F62" s="78">
        <v>169070</v>
      </c>
      <c r="G62" s="9"/>
    </row>
    <row r="63" spans="1:7" s="7" customFormat="1" ht="30" customHeight="1">
      <c r="A63" s="24"/>
      <c r="B63" s="32"/>
      <c r="C63" s="24"/>
      <c r="D63" s="32" t="s">
        <v>63</v>
      </c>
      <c r="E63" s="29" t="s">
        <v>102</v>
      </c>
      <c r="F63" s="78">
        <v>12730</v>
      </c>
      <c r="G63" s="9"/>
    </row>
    <row r="64" spans="1:7" s="7" customFormat="1" ht="33" customHeight="1">
      <c r="A64" s="24"/>
      <c r="B64" s="30" t="s">
        <v>22</v>
      </c>
      <c r="C64" s="24"/>
      <c r="D64" s="30"/>
      <c r="E64" s="31" t="s">
        <v>23</v>
      </c>
      <c r="F64" s="83">
        <v>16785</v>
      </c>
      <c r="G64" s="9"/>
    </row>
    <row r="65" spans="1:7" s="7" customFormat="1" ht="15" customHeight="1">
      <c r="A65" s="24"/>
      <c r="B65" s="32" t="s">
        <v>24</v>
      </c>
      <c r="C65" s="24"/>
      <c r="D65" s="32"/>
      <c r="E65" s="27" t="s">
        <v>25</v>
      </c>
      <c r="F65" s="78">
        <f>F68+F72+F74</f>
        <v>16785</v>
      </c>
      <c r="G65" s="9"/>
    </row>
    <row r="66" spans="1:7" s="7" customFormat="1" ht="30.75" customHeight="1">
      <c r="A66" s="24"/>
      <c r="B66" s="32"/>
      <c r="C66" s="41" t="s">
        <v>125</v>
      </c>
      <c r="D66" s="42"/>
      <c r="E66" s="43" t="s">
        <v>126</v>
      </c>
      <c r="F66" s="78">
        <v>1000</v>
      </c>
      <c r="G66" s="9"/>
    </row>
    <row r="67" spans="1:7" s="7" customFormat="1" ht="29.25" customHeight="1">
      <c r="A67" s="24"/>
      <c r="B67" s="32"/>
      <c r="C67" s="41" t="s">
        <v>127</v>
      </c>
      <c r="D67" s="42"/>
      <c r="E67" s="44" t="s">
        <v>128</v>
      </c>
      <c r="F67" s="78">
        <v>1000</v>
      </c>
      <c r="G67" s="9"/>
    </row>
    <row r="68" spans="1:7" s="7" customFormat="1" ht="31.5" customHeight="1">
      <c r="A68" s="24"/>
      <c r="B68" s="32"/>
      <c r="C68" s="24" t="s">
        <v>66</v>
      </c>
      <c r="D68" s="32"/>
      <c r="E68" s="28" t="s">
        <v>129</v>
      </c>
      <c r="F68" s="78">
        <v>1000</v>
      </c>
      <c r="G68" s="9"/>
    </row>
    <row r="69" spans="1:7" s="7" customFormat="1" ht="30.75" customHeight="1">
      <c r="A69" s="24"/>
      <c r="B69" s="32"/>
      <c r="C69" s="24"/>
      <c r="D69" s="32" t="s">
        <v>63</v>
      </c>
      <c r="E69" s="29" t="s">
        <v>102</v>
      </c>
      <c r="F69" s="78">
        <v>1000</v>
      </c>
      <c r="G69" s="9"/>
    </row>
    <row r="70" spans="1:7" s="7" customFormat="1" ht="18.75" customHeight="1">
      <c r="A70" s="24"/>
      <c r="B70" s="32"/>
      <c r="C70" s="41" t="s">
        <v>130</v>
      </c>
      <c r="D70" s="45"/>
      <c r="E70" s="46" t="s">
        <v>131</v>
      </c>
      <c r="F70" s="78">
        <f>F71</f>
        <v>15785</v>
      </c>
      <c r="G70" s="9"/>
    </row>
    <row r="71" spans="1:7" s="7" customFormat="1" ht="15" customHeight="1">
      <c r="A71" s="24"/>
      <c r="B71" s="32"/>
      <c r="C71" s="47" t="s">
        <v>132</v>
      </c>
      <c r="D71" s="45"/>
      <c r="E71" s="48" t="s">
        <v>133</v>
      </c>
      <c r="F71" s="78">
        <f>F72+F74</f>
        <v>15785</v>
      </c>
      <c r="G71" s="9"/>
    </row>
    <row r="72" spans="1:7" s="7" customFormat="1" ht="15" customHeight="1">
      <c r="A72" s="24"/>
      <c r="B72" s="32"/>
      <c r="C72" s="47" t="s">
        <v>67</v>
      </c>
      <c r="D72" s="45"/>
      <c r="E72" s="28" t="s">
        <v>135</v>
      </c>
      <c r="F72" s="78">
        <v>6000</v>
      </c>
      <c r="G72" s="9"/>
    </row>
    <row r="73" spans="1:7" s="7" customFormat="1" ht="29.25" customHeight="1">
      <c r="A73" s="24"/>
      <c r="B73" s="32"/>
      <c r="C73" s="24"/>
      <c r="D73" s="32" t="s">
        <v>63</v>
      </c>
      <c r="E73" s="29" t="s">
        <v>102</v>
      </c>
      <c r="F73" s="78">
        <v>6000</v>
      </c>
      <c r="G73" s="9"/>
    </row>
    <row r="74" spans="1:7" s="7" customFormat="1" ht="15" customHeight="1">
      <c r="A74" s="24"/>
      <c r="B74" s="32"/>
      <c r="C74" s="47" t="s">
        <v>68</v>
      </c>
      <c r="D74" s="19"/>
      <c r="E74" s="28" t="s">
        <v>134</v>
      </c>
      <c r="F74" s="78">
        <v>9785</v>
      </c>
      <c r="G74" s="9"/>
    </row>
    <row r="75" spans="1:7" s="7" customFormat="1" ht="33" customHeight="1">
      <c r="A75" s="24"/>
      <c r="B75" s="32"/>
      <c r="C75" s="24"/>
      <c r="D75" s="32" t="s">
        <v>63</v>
      </c>
      <c r="E75" s="29" t="s">
        <v>102</v>
      </c>
      <c r="F75" s="78">
        <v>9785</v>
      </c>
      <c r="G75" s="9"/>
    </row>
    <row r="76" spans="1:7" s="7" customFormat="1" ht="15" customHeight="1">
      <c r="A76" s="24"/>
      <c r="B76" s="30" t="s">
        <v>26</v>
      </c>
      <c r="C76" s="24"/>
      <c r="D76" s="30"/>
      <c r="E76" s="31" t="s">
        <v>27</v>
      </c>
      <c r="F76" s="83">
        <f>F77+F81</f>
        <v>1670250.9100000001</v>
      </c>
      <c r="G76" s="9"/>
    </row>
    <row r="77" spans="1:7" s="7" customFormat="1" ht="15" customHeight="1">
      <c r="A77" s="24"/>
      <c r="B77" s="32" t="s">
        <v>28</v>
      </c>
      <c r="C77" s="24"/>
      <c r="D77" s="32"/>
      <c r="E77" s="27" t="s">
        <v>29</v>
      </c>
      <c r="F77" s="78">
        <v>289198.35</v>
      </c>
      <c r="G77" s="9"/>
    </row>
    <row r="78" spans="1:7" s="7" customFormat="1" ht="15" customHeight="1">
      <c r="A78" s="24"/>
      <c r="B78" s="32"/>
      <c r="C78" s="38">
        <v>8000000000</v>
      </c>
      <c r="D78" s="38"/>
      <c r="E78" s="15" t="s">
        <v>112</v>
      </c>
      <c r="F78" s="78">
        <v>289198.35</v>
      </c>
      <c r="G78" s="9"/>
    </row>
    <row r="79" spans="1:7" s="7" customFormat="1" ht="29.25" customHeight="1">
      <c r="A79" s="24"/>
      <c r="B79" s="32"/>
      <c r="C79" s="24" t="s">
        <v>69</v>
      </c>
      <c r="D79" s="32"/>
      <c r="E79" s="50" t="s">
        <v>136</v>
      </c>
      <c r="F79" s="78">
        <v>289198.35</v>
      </c>
      <c r="G79" s="9"/>
    </row>
    <row r="80" spans="1:7" s="7" customFormat="1" ht="32.25" customHeight="1">
      <c r="A80" s="24"/>
      <c r="B80" s="32"/>
      <c r="C80" s="24"/>
      <c r="D80" s="32" t="s">
        <v>63</v>
      </c>
      <c r="E80" s="29" t="s">
        <v>102</v>
      </c>
      <c r="F80" s="78">
        <v>289198.35</v>
      </c>
      <c r="G80" s="9"/>
    </row>
    <row r="81" spans="1:7" s="7" customFormat="1" ht="15" customHeight="1">
      <c r="A81" s="24"/>
      <c r="B81" s="32" t="s">
        <v>30</v>
      </c>
      <c r="C81" s="24"/>
      <c r="D81" s="32"/>
      <c r="E81" s="34" t="s">
        <v>31</v>
      </c>
      <c r="F81" s="78">
        <f>F85+F87+F89+F91+F94</f>
        <v>1381052.56</v>
      </c>
      <c r="G81" s="9"/>
    </row>
    <row r="82" spans="1:7" s="7" customFormat="1" ht="44.25" customHeight="1">
      <c r="A82" s="24"/>
      <c r="B82" s="32"/>
      <c r="C82" s="51" t="s">
        <v>137</v>
      </c>
      <c r="D82" s="52"/>
      <c r="E82" s="53" t="s">
        <v>138</v>
      </c>
      <c r="F82" s="78">
        <f>F83</f>
        <v>1281552.56</v>
      </c>
      <c r="G82" s="9"/>
    </row>
    <row r="83" spans="1:7" s="7" customFormat="1" ht="41.25" customHeight="1">
      <c r="A83" s="24"/>
      <c r="B83" s="32"/>
      <c r="C83" s="54" t="s">
        <v>139</v>
      </c>
      <c r="D83" s="52"/>
      <c r="E83" s="53" t="s">
        <v>140</v>
      </c>
      <c r="F83" s="78">
        <f>F84</f>
        <v>1281552.56</v>
      </c>
      <c r="G83" s="9"/>
    </row>
    <row r="84" spans="1:7" s="7" customFormat="1" ht="31.5" customHeight="1">
      <c r="A84" s="24"/>
      <c r="B84" s="32"/>
      <c r="C84" s="55" t="s">
        <v>141</v>
      </c>
      <c r="D84" s="71"/>
      <c r="E84" s="56" t="s">
        <v>142</v>
      </c>
      <c r="F84" s="78">
        <f>F85+F87+F89+F91</f>
        <v>1281552.56</v>
      </c>
      <c r="G84" s="9"/>
    </row>
    <row r="85" spans="1:7" s="7" customFormat="1" ht="73.5" customHeight="1">
      <c r="A85" s="24"/>
      <c r="B85" s="32"/>
      <c r="C85" s="24" t="s">
        <v>70</v>
      </c>
      <c r="D85" s="32"/>
      <c r="E85" s="61" t="s">
        <v>151</v>
      </c>
      <c r="F85" s="78">
        <v>376561.76</v>
      </c>
      <c r="G85" s="9"/>
    </row>
    <row r="86" spans="1:7" s="7" customFormat="1" ht="30" customHeight="1">
      <c r="A86" s="24"/>
      <c r="B86" s="32"/>
      <c r="C86" s="24"/>
      <c r="D86" s="32" t="s">
        <v>63</v>
      </c>
      <c r="E86" s="29" t="s">
        <v>102</v>
      </c>
      <c r="F86" s="78">
        <v>376561.76</v>
      </c>
      <c r="G86" s="9"/>
    </row>
    <row r="87" spans="1:7" s="7" customFormat="1" ht="60" customHeight="1">
      <c r="A87" s="24"/>
      <c r="B87" s="32"/>
      <c r="C87" s="24" t="s">
        <v>71</v>
      </c>
      <c r="D87" s="32"/>
      <c r="E87" s="50" t="s">
        <v>145</v>
      </c>
      <c r="F87" s="78">
        <v>324540.19</v>
      </c>
      <c r="G87" s="9"/>
    </row>
    <row r="88" spans="1:7" s="7" customFormat="1" ht="31.5" customHeight="1">
      <c r="A88" s="24"/>
      <c r="B88" s="32"/>
      <c r="C88" s="24"/>
      <c r="D88" s="32" t="s">
        <v>63</v>
      </c>
      <c r="E88" s="29" t="s">
        <v>102</v>
      </c>
      <c r="F88" s="78">
        <v>324540.19</v>
      </c>
      <c r="G88" s="9"/>
    </row>
    <row r="89" spans="1:7" s="7" customFormat="1" ht="30.75" customHeight="1">
      <c r="A89" s="24"/>
      <c r="B89" s="32"/>
      <c r="C89" s="24" t="s">
        <v>72</v>
      </c>
      <c r="D89" s="32"/>
      <c r="E89" s="57" t="s">
        <v>143</v>
      </c>
      <c r="F89" s="78">
        <v>454044.56</v>
      </c>
      <c r="G89" s="9"/>
    </row>
    <row r="90" spans="1:7" s="7" customFormat="1" ht="29.25" customHeight="1">
      <c r="A90" s="24"/>
      <c r="B90" s="32"/>
      <c r="C90" s="24"/>
      <c r="D90" s="32" t="s">
        <v>63</v>
      </c>
      <c r="E90" s="29" t="s">
        <v>102</v>
      </c>
      <c r="F90" s="78">
        <v>454044.56</v>
      </c>
      <c r="G90" s="9"/>
    </row>
    <row r="91" spans="1:7" s="7" customFormat="1" ht="28.5" customHeight="1">
      <c r="A91" s="24"/>
      <c r="B91" s="32"/>
      <c r="C91" s="24" t="s">
        <v>73</v>
      </c>
      <c r="D91" s="32"/>
      <c r="E91" s="57" t="s">
        <v>144</v>
      </c>
      <c r="F91" s="78">
        <v>126406.05</v>
      </c>
      <c r="G91" s="9"/>
    </row>
    <row r="92" spans="1:7" s="7" customFormat="1" ht="27" customHeight="1">
      <c r="A92" s="24"/>
      <c r="B92" s="32"/>
      <c r="C92" s="24"/>
      <c r="D92" s="32" t="s">
        <v>63</v>
      </c>
      <c r="E92" s="29" t="s">
        <v>102</v>
      </c>
      <c r="F92" s="78">
        <v>126406.05</v>
      </c>
      <c r="G92" s="9"/>
    </row>
    <row r="93" spans="1:7" s="7" customFormat="1" ht="42.75" customHeight="1">
      <c r="A93" s="24"/>
      <c r="B93" s="32"/>
      <c r="C93" s="24" t="s">
        <v>155</v>
      </c>
      <c r="D93" s="59"/>
      <c r="E93" s="72" t="s">
        <v>153</v>
      </c>
      <c r="F93" s="78">
        <v>99500</v>
      </c>
      <c r="G93" s="9"/>
    </row>
    <row r="94" spans="1:7" s="7" customFormat="1" ht="29.25" customHeight="1">
      <c r="A94" s="24"/>
      <c r="B94" s="32"/>
      <c r="C94" s="24" t="s">
        <v>74</v>
      </c>
      <c r="D94" s="59"/>
      <c r="E94" s="60" t="s">
        <v>154</v>
      </c>
      <c r="F94" s="78">
        <v>99500</v>
      </c>
      <c r="G94" s="9"/>
    </row>
    <row r="95" spans="1:7" s="7" customFormat="1" ht="30" customHeight="1">
      <c r="A95" s="24"/>
      <c r="B95" s="32"/>
      <c r="C95" s="24"/>
      <c r="D95" s="32" t="s">
        <v>63</v>
      </c>
      <c r="E95" s="29" t="s">
        <v>102</v>
      </c>
      <c r="F95" s="78">
        <v>99500</v>
      </c>
      <c r="G95" s="9"/>
    </row>
    <row r="96" spans="1:7" s="7" customFormat="1" ht="15" customHeight="1">
      <c r="A96" s="24"/>
      <c r="B96" s="30" t="s">
        <v>32</v>
      </c>
      <c r="C96" s="24"/>
      <c r="D96" s="30"/>
      <c r="E96" s="31" t="s">
        <v>33</v>
      </c>
      <c r="F96" s="82">
        <f>F97+F105</f>
        <v>356136.36</v>
      </c>
      <c r="G96" s="9"/>
    </row>
    <row r="97" spans="1:7" s="7" customFormat="1" ht="15" customHeight="1">
      <c r="A97" s="24"/>
      <c r="B97" s="32" t="s">
        <v>34</v>
      </c>
      <c r="C97" s="24"/>
      <c r="D97" s="32"/>
      <c r="E97" s="27" t="s">
        <v>35</v>
      </c>
      <c r="F97" s="78">
        <f>F101+F103</f>
        <v>36935.75</v>
      </c>
      <c r="G97" s="9"/>
    </row>
    <row r="98" spans="1:7" s="7" customFormat="1" ht="42" customHeight="1">
      <c r="A98" s="24"/>
      <c r="B98" s="32"/>
      <c r="C98" s="51" t="s">
        <v>137</v>
      </c>
      <c r="D98" s="52"/>
      <c r="E98" s="53" t="s">
        <v>138</v>
      </c>
      <c r="F98" s="78">
        <f>F99</f>
        <v>36935.75</v>
      </c>
      <c r="G98" s="9"/>
    </row>
    <row r="99" spans="1:7" s="7" customFormat="1" ht="39.75" customHeight="1">
      <c r="A99" s="24"/>
      <c r="B99" s="32"/>
      <c r="C99" s="51" t="s">
        <v>146</v>
      </c>
      <c r="D99" s="52"/>
      <c r="E99" s="53" t="s">
        <v>147</v>
      </c>
      <c r="F99" s="78">
        <f>F100</f>
        <v>36935.75</v>
      </c>
      <c r="G99" s="9"/>
    </row>
    <row r="100" spans="1:7" s="7" customFormat="1" ht="27.75" customHeight="1">
      <c r="A100" s="24"/>
      <c r="B100" s="32"/>
      <c r="C100" s="58" t="s">
        <v>148</v>
      </c>
      <c r="D100" s="71"/>
      <c r="E100" s="56" t="s">
        <v>149</v>
      </c>
      <c r="F100" s="78">
        <f>F101+F103</f>
        <v>36935.75</v>
      </c>
      <c r="G100" s="9"/>
    </row>
    <row r="101" spans="1:7" s="7" customFormat="1" ht="15" customHeight="1">
      <c r="A101" s="24"/>
      <c r="B101" s="32"/>
      <c r="C101" s="47" t="s">
        <v>75</v>
      </c>
      <c r="D101" s="38"/>
      <c r="E101" s="37" t="s">
        <v>150</v>
      </c>
      <c r="F101" s="78">
        <v>13264.16</v>
      </c>
      <c r="G101" s="9"/>
    </row>
    <row r="102" spans="1:7" s="7" customFormat="1" ht="30.75" customHeight="1">
      <c r="A102" s="24"/>
      <c r="B102" s="32"/>
      <c r="C102" s="24"/>
      <c r="D102" s="32" t="s">
        <v>63</v>
      </c>
      <c r="E102" s="29" t="s">
        <v>102</v>
      </c>
      <c r="F102" s="78">
        <v>13264.16</v>
      </c>
      <c r="G102" s="9"/>
    </row>
    <row r="103" spans="1:7" s="7" customFormat="1" ht="34.5" customHeight="1">
      <c r="A103" s="24"/>
      <c r="B103" s="32"/>
      <c r="C103" s="24" t="s">
        <v>76</v>
      </c>
      <c r="D103" s="32"/>
      <c r="E103" s="62" t="s">
        <v>157</v>
      </c>
      <c r="F103" s="78">
        <v>23671.59</v>
      </c>
      <c r="G103" s="9"/>
    </row>
    <row r="104" spans="1:7" s="7" customFormat="1" ht="27.75" customHeight="1">
      <c r="A104" s="24"/>
      <c r="B104" s="32"/>
      <c r="C104" s="24"/>
      <c r="D104" s="32" t="s">
        <v>63</v>
      </c>
      <c r="E104" s="29" t="s">
        <v>102</v>
      </c>
      <c r="F104" s="78">
        <v>23671.59</v>
      </c>
      <c r="G104" s="9"/>
    </row>
    <row r="105" spans="1:7" s="7" customFormat="1" ht="15" customHeight="1">
      <c r="A105" s="24"/>
      <c r="B105" s="32" t="s">
        <v>36</v>
      </c>
      <c r="C105" s="24"/>
      <c r="D105" s="32"/>
      <c r="E105" s="27" t="s">
        <v>37</v>
      </c>
      <c r="F105" s="78">
        <f>F109+F111+F113+F118</f>
        <v>319200.61</v>
      </c>
      <c r="G105" s="9"/>
    </row>
    <row r="106" spans="1:7" s="7" customFormat="1" ht="27.75" customHeight="1">
      <c r="A106" s="24"/>
      <c r="B106" s="32"/>
      <c r="C106" s="51" t="s">
        <v>137</v>
      </c>
      <c r="D106" s="52"/>
      <c r="E106" s="53" t="s">
        <v>138</v>
      </c>
      <c r="F106" s="78">
        <f>F107</f>
        <v>304800.61</v>
      </c>
      <c r="G106" s="9"/>
    </row>
    <row r="107" spans="1:7" s="7" customFormat="1" ht="15" customHeight="1">
      <c r="A107" s="24"/>
      <c r="B107" s="32"/>
      <c r="C107" s="24" t="s">
        <v>162</v>
      </c>
      <c r="D107" s="32"/>
      <c r="E107" s="73" t="s">
        <v>161</v>
      </c>
      <c r="F107" s="78">
        <f>F108</f>
        <v>304800.61</v>
      </c>
      <c r="G107" s="9"/>
    </row>
    <row r="108" spans="1:7" s="7" customFormat="1" ht="15" customHeight="1">
      <c r="A108" s="24"/>
      <c r="B108" s="32"/>
      <c r="C108" s="24" t="s">
        <v>163</v>
      </c>
      <c r="D108" s="59"/>
      <c r="E108" s="81" t="s">
        <v>167</v>
      </c>
      <c r="F108" s="79">
        <f>F109+F111+F113</f>
        <v>304800.61</v>
      </c>
      <c r="G108" s="9"/>
    </row>
    <row r="109" spans="1:7" s="7" customFormat="1" ht="15" customHeight="1">
      <c r="A109" s="24"/>
      <c r="B109" s="32"/>
      <c r="C109" s="24" t="s">
        <v>77</v>
      </c>
      <c r="D109" s="59"/>
      <c r="E109" s="76" t="s">
        <v>168</v>
      </c>
      <c r="F109" s="79">
        <v>101442.5</v>
      </c>
      <c r="G109" s="9"/>
    </row>
    <row r="110" spans="1:7" s="7" customFormat="1" ht="33" customHeight="1">
      <c r="A110" s="24"/>
      <c r="B110" s="32"/>
      <c r="C110" s="24"/>
      <c r="D110" s="32" t="s">
        <v>63</v>
      </c>
      <c r="E110" s="29" t="s">
        <v>102</v>
      </c>
      <c r="F110" s="78">
        <v>101442.5</v>
      </c>
      <c r="G110" s="9"/>
    </row>
    <row r="111" spans="1:7" s="7" customFormat="1" ht="15" customHeight="1">
      <c r="A111" s="24"/>
      <c r="B111" s="32"/>
      <c r="C111" s="24" t="s">
        <v>78</v>
      </c>
      <c r="D111" s="32"/>
      <c r="E111" s="27" t="s">
        <v>169</v>
      </c>
      <c r="F111" s="78">
        <v>202808.11</v>
      </c>
      <c r="G111" s="9"/>
    </row>
    <row r="112" spans="1:7" s="7" customFormat="1" ht="30.75" customHeight="1">
      <c r="A112" s="24"/>
      <c r="B112" s="32"/>
      <c r="C112" s="24"/>
      <c r="D112" s="32" t="s">
        <v>63</v>
      </c>
      <c r="E112" s="50" t="s">
        <v>102</v>
      </c>
      <c r="F112" s="78">
        <v>202808.11</v>
      </c>
      <c r="G112" s="9"/>
    </row>
    <row r="113" spans="1:7" s="7" customFormat="1" ht="15" customHeight="1">
      <c r="A113" s="24"/>
      <c r="B113" s="32"/>
      <c r="C113" s="24" t="s">
        <v>79</v>
      </c>
      <c r="D113" s="32"/>
      <c r="E113" s="74" t="s">
        <v>170</v>
      </c>
      <c r="F113" s="78">
        <v>550</v>
      </c>
      <c r="G113" s="9"/>
    </row>
    <row r="114" spans="1:7" s="7" customFormat="1" ht="31.5" customHeight="1">
      <c r="A114" s="24"/>
      <c r="B114" s="32"/>
      <c r="C114" s="24"/>
      <c r="D114" s="32" t="s">
        <v>63</v>
      </c>
      <c r="E114" s="50" t="s">
        <v>102</v>
      </c>
      <c r="F114" s="78">
        <v>550</v>
      </c>
      <c r="G114" s="9"/>
    </row>
    <row r="115" spans="1:7" s="7" customFormat="1" ht="31.5" customHeight="1">
      <c r="A115" s="24"/>
      <c r="B115" s="32"/>
      <c r="C115" s="22" t="s">
        <v>92</v>
      </c>
      <c r="D115" s="32"/>
      <c r="E115" s="65" t="s">
        <v>93</v>
      </c>
      <c r="F115" s="78">
        <v>14400</v>
      </c>
      <c r="G115" s="9"/>
    </row>
    <row r="116" spans="1:7" s="7" customFormat="1" ht="31.5" customHeight="1">
      <c r="A116" s="24"/>
      <c r="B116" s="32"/>
      <c r="C116" s="22" t="s">
        <v>119</v>
      </c>
      <c r="D116" s="32"/>
      <c r="E116" s="64" t="s">
        <v>172</v>
      </c>
      <c r="F116" s="78">
        <v>14400</v>
      </c>
      <c r="G116" s="9"/>
    </row>
    <row r="117" spans="1:7" s="7" customFormat="1" ht="15.75" customHeight="1">
      <c r="A117" s="24"/>
      <c r="B117" s="32"/>
      <c r="C117" s="24" t="s">
        <v>175</v>
      </c>
      <c r="D117" s="32"/>
      <c r="E117" s="50" t="s">
        <v>174</v>
      </c>
      <c r="F117" s="78">
        <v>14400</v>
      </c>
      <c r="G117" s="9"/>
    </row>
    <row r="118" spans="1:7" s="7" customFormat="1" ht="15" customHeight="1">
      <c r="A118" s="24"/>
      <c r="B118" s="32"/>
      <c r="C118" s="24" t="s">
        <v>173</v>
      </c>
      <c r="D118" s="32"/>
      <c r="E118" s="27" t="s">
        <v>171</v>
      </c>
      <c r="F118" s="78">
        <v>14400</v>
      </c>
      <c r="G118" s="9"/>
    </row>
    <row r="119" spans="1:7" s="7" customFormat="1" ht="27" customHeight="1">
      <c r="A119" s="24"/>
      <c r="B119" s="32"/>
      <c r="C119" s="24"/>
      <c r="D119" s="32" t="s">
        <v>63</v>
      </c>
      <c r="E119" s="29" t="s">
        <v>102</v>
      </c>
      <c r="F119" s="78">
        <v>14400</v>
      </c>
      <c r="G119" s="9"/>
    </row>
    <row r="120" spans="1:7" s="7" customFormat="1" ht="15" customHeight="1">
      <c r="A120" s="24"/>
      <c r="B120" s="30" t="s">
        <v>38</v>
      </c>
      <c r="C120" s="24"/>
      <c r="D120" s="30"/>
      <c r="E120" s="31" t="s">
        <v>39</v>
      </c>
      <c r="F120" s="83">
        <f>F121+F132</f>
        <v>2799200</v>
      </c>
      <c r="G120" s="9"/>
    </row>
    <row r="121" spans="1:7" s="7" customFormat="1" ht="15" customHeight="1">
      <c r="A121" s="24"/>
      <c r="B121" s="32" t="s">
        <v>40</v>
      </c>
      <c r="C121" s="24"/>
      <c r="D121" s="32"/>
      <c r="E121" s="66" t="s">
        <v>41</v>
      </c>
      <c r="F121" s="78">
        <f>F124+F127+F130</f>
        <v>2794800</v>
      </c>
      <c r="G121" s="9"/>
    </row>
    <row r="122" spans="1:7" s="7" customFormat="1" ht="27" customHeight="1">
      <c r="A122" s="24"/>
      <c r="B122" s="32"/>
      <c r="C122" s="24" t="s">
        <v>178</v>
      </c>
      <c r="D122" s="59"/>
      <c r="E122" s="75" t="s">
        <v>176</v>
      </c>
      <c r="F122" s="79">
        <v>2694060</v>
      </c>
      <c r="G122" s="9"/>
    </row>
    <row r="123" spans="1:7" s="7" customFormat="1" ht="29.25" customHeight="1">
      <c r="A123" s="24"/>
      <c r="B123" s="32"/>
      <c r="C123" s="24" t="s">
        <v>179</v>
      </c>
      <c r="D123" s="59"/>
      <c r="E123" s="76" t="s">
        <v>177</v>
      </c>
      <c r="F123" s="79">
        <v>2694060</v>
      </c>
      <c r="G123" s="9"/>
    </row>
    <row r="124" spans="1:7" s="7" customFormat="1" ht="35.25" customHeight="1">
      <c r="A124" s="24"/>
      <c r="B124" s="32"/>
      <c r="C124" s="24" t="s">
        <v>85</v>
      </c>
      <c r="D124" s="32"/>
      <c r="E124" s="67" t="s">
        <v>180</v>
      </c>
      <c r="F124" s="78">
        <v>2694060</v>
      </c>
      <c r="G124" s="9"/>
    </row>
    <row r="125" spans="1:7" s="7" customFormat="1" ht="29.25" customHeight="1">
      <c r="A125" s="24"/>
      <c r="B125" s="32"/>
      <c r="C125" s="24"/>
      <c r="D125" s="32" t="s">
        <v>84</v>
      </c>
      <c r="E125" s="27" t="s">
        <v>187</v>
      </c>
      <c r="F125" s="78">
        <v>2694060</v>
      </c>
      <c r="G125" s="9"/>
    </row>
    <row r="126" spans="1:7" s="7" customFormat="1" ht="30.75" customHeight="1">
      <c r="A126" s="24"/>
      <c r="B126" s="32"/>
      <c r="C126" s="24" t="s">
        <v>182</v>
      </c>
      <c r="D126" s="32"/>
      <c r="E126" s="27" t="s">
        <v>181</v>
      </c>
      <c r="F126" s="78">
        <v>10000</v>
      </c>
      <c r="G126" s="9"/>
    </row>
    <row r="127" spans="1:7" s="7" customFormat="1" ht="29.25" customHeight="1">
      <c r="A127" s="24"/>
      <c r="B127" s="32"/>
      <c r="C127" s="24" t="s">
        <v>86</v>
      </c>
      <c r="D127" s="32"/>
      <c r="E127" s="27" t="s">
        <v>184</v>
      </c>
      <c r="F127" s="78">
        <v>10000</v>
      </c>
      <c r="G127" s="9"/>
    </row>
    <row r="128" spans="1:7" s="7" customFormat="1" ht="27" customHeight="1">
      <c r="A128" s="24"/>
      <c r="B128" s="32"/>
      <c r="C128" s="24"/>
      <c r="D128" s="32" t="s">
        <v>84</v>
      </c>
      <c r="E128" s="27" t="s">
        <v>187</v>
      </c>
      <c r="F128" s="78">
        <v>10000</v>
      </c>
      <c r="G128" s="9"/>
    </row>
    <row r="129" spans="1:7" s="7" customFormat="1" ht="27.75" customHeight="1">
      <c r="A129" s="24"/>
      <c r="B129" s="32"/>
      <c r="C129" s="24" t="s">
        <v>183</v>
      </c>
      <c r="D129" s="32"/>
      <c r="E129" s="27" t="s">
        <v>186</v>
      </c>
      <c r="F129" s="78">
        <v>90740</v>
      </c>
      <c r="G129" s="9"/>
    </row>
    <row r="130" spans="1:7" s="7" customFormat="1" ht="15" customHeight="1">
      <c r="A130" s="24"/>
      <c r="B130" s="32"/>
      <c r="C130" s="24" t="s">
        <v>87</v>
      </c>
      <c r="D130" s="32"/>
      <c r="E130" s="27" t="s">
        <v>185</v>
      </c>
      <c r="F130" s="78">
        <v>90740</v>
      </c>
      <c r="G130" s="9"/>
    </row>
    <row r="131" spans="1:7" s="7" customFormat="1" ht="27.75" customHeight="1">
      <c r="A131" s="24"/>
      <c r="B131" s="32"/>
      <c r="C131" s="24"/>
      <c r="D131" s="32" t="s">
        <v>84</v>
      </c>
      <c r="E131" s="27" t="s">
        <v>187</v>
      </c>
      <c r="F131" s="78">
        <v>90740</v>
      </c>
      <c r="G131" s="9"/>
    </row>
    <row r="132" spans="1:7" s="7" customFormat="1" ht="15" customHeight="1">
      <c r="A132" s="24"/>
      <c r="B132" s="32" t="s">
        <v>42</v>
      </c>
      <c r="C132" s="24"/>
      <c r="D132" s="32"/>
      <c r="E132" s="27" t="s">
        <v>43</v>
      </c>
      <c r="F132" s="78">
        <v>4400</v>
      </c>
      <c r="G132" s="9"/>
    </row>
    <row r="133" spans="1:7" s="7" customFormat="1" ht="15" customHeight="1">
      <c r="A133" s="24"/>
      <c r="B133" s="32"/>
      <c r="C133" s="24">
        <v>8000000000</v>
      </c>
      <c r="D133" s="32"/>
      <c r="E133" s="15" t="s">
        <v>112</v>
      </c>
      <c r="F133" s="78">
        <v>4400</v>
      </c>
      <c r="G133" s="9"/>
    </row>
    <row r="134" spans="1:7" s="7" customFormat="1" ht="46.5" customHeight="1">
      <c r="A134" s="24"/>
      <c r="B134" s="32"/>
      <c r="C134" s="24" t="s">
        <v>80</v>
      </c>
      <c r="D134" s="32"/>
      <c r="E134" s="27" t="s">
        <v>152</v>
      </c>
      <c r="F134" s="78">
        <v>4400</v>
      </c>
      <c r="G134" s="9"/>
    </row>
    <row r="135" spans="1:7" s="7" customFormat="1" ht="29.25" customHeight="1">
      <c r="A135" s="24"/>
      <c r="B135" s="32"/>
      <c r="C135" s="24"/>
      <c r="D135" s="32" t="s">
        <v>63</v>
      </c>
      <c r="E135" s="29" t="s">
        <v>102</v>
      </c>
      <c r="F135" s="78">
        <v>4400</v>
      </c>
      <c r="G135" s="9"/>
    </row>
    <row r="136" spans="1:7" s="7" customFormat="1" ht="15" customHeight="1">
      <c r="A136" s="24"/>
      <c r="B136" s="30" t="s">
        <v>44</v>
      </c>
      <c r="C136" s="24"/>
      <c r="D136" s="30"/>
      <c r="E136" s="31" t="s">
        <v>45</v>
      </c>
      <c r="F136" s="83">
        <f>F137+F141</f>
        <v>352848.36</v>
      </c>
      <c r="G136" s="9"/>
    </row>
    <row r="137" spans="1:7" s="7" customFormat="1" ht="15" customHeight="1">
      <c r="A137" s="24"/>
      <c r="B137" s="32" t="s">
        <v>46</v>
      </c>
      <c r="C137" s="24"/>
      <c r="D137" s="32"/>
      <c r="E137" s="27" t="s">
        <v>47</v>
      </c>
      <c r="F137" s="78">
        <v>330448.36</v>
      </c>
      <c r="G137" s="9"/>
    </row>
    <row r="138" spans="1:7" s="7" customFormat="1" ht="15" customHeight="1">
      <c r="A138" s="24"/>
      <c r="B138" s="32"/>
      <c r="C138" s="24">
        <v>8000000000</v>
      </c>
      <c r="D138" s="32"/>
      <c r="E138" s="27" t="s">
        <v>112</v>
      </c>
      <c r="F138" s="78">
        <v>330448.36</v>
      </c>
      <c r="G138" s="9"/>
    </row>
    <row r="139" spans="1:7" s="7" customFormat="1" ht="30" customHeight="1">
      <c r="A139" s="24"/>
      <c r="B139" s="32"/>
      <c r="C139" s="24" t="s">
        <v>81</v>
      </c>
      <c r="D139" s="32"/>
      <c r="E139" s="27" t="s">
        <v>190</v>
      </c>
      <c r="F139" s="78">
        <v>330448.36</v>
      </c>
      <c r="G139" s="9"/>
    </row>
    <row r="140" spans="1:7" s="7" customFormat="1" ht="15" customHeight="1">
      <c r="A140" s="24"/>
      <c r="B140" s="32"/>
      <c r="C140" s="24"/>
      <c r="D140" s="32" t="s">
        <v>82</v>
      </c>
      <c r="E140" s="27" t="s">
        <v>189</v>
      </c>
      <c r="F140" s="78">
        <v>330448.36</v>
      </c>
      <c r="G140" s="9"/>
    </row>
    <row r="141" spans="1:7" s="7" customFormat="1" ht="15" customHeight="1">
      <c r="A141" s="24"/>
      <c r="B141" s="32" t="s">
        <v>48</v>
      </c>
      <c r="C141" s="24"/>
      <c r="D141" s="32"/>
      <c r="E141" s="27" t="s">
        <v>49</v>
      </c>
      <c r="F141" s="78">
        <v>22400</v>
      </c>
      <c r="G141" s="9"/>
    </row>
    <row r="142" spans="1:7" s="7" customFormat="1" ht="30" customHeight="1">
      <c r="A142" s="24"/>
      <c r="B142" s="32"/>
      <c r="C142" s="18" t="s">
        <v>92</v>
      </c>
      <c r="D142" s="19"/>
      <c r="E142" s="20" t="s">
        <v>93</v>
      </c>
      <c r="F142" s="78">
        <v>22400</v>
      </c>
      <c r="G142" s="9"/>
    </row>
    <row r="143" spans="1:7" s="7" customFormat="1" ht="27.75" customHeight="1">
      <c r="A143" s="24"/>
      <c r="B143" s="32"/>
      <c r="C143" s="18" t="s">
        <v>94</v>
      </c>
      <c r="D143" s="19"/>
      <c r="E143" s="20" t="s">
        <v>95</v>
      </c>
      <c r="F143" s="78">
        <v>22400</v>
      </c>
      <c r="G143" s="9"/>
    </row>
    <row r="144" spans="1:7" s="7" customFormat="1" ht="30" customHeight="1">
      <c r="A144" s="24"/>
      <c r="B144" s="32"/>
      <c r="C144" s="24" t="s">
        <v>110</v>
      </c>
      <c r="D144" s="32"/>
      <c r="E144" s="27" t="s">
        <v>111</v>
      </c>
      <c r="F144" s="78">
        <v>22400</v>
      </c>
      <c r="G144" s="9"/>
    </row>
    <row r="145" spans="1:7" s="7" customFormat="1" ht="54" customHeight="1">
      <c r="A145" s="24"/>
      <c r="B145" s="32"/>
      <c r="C145" s="24" t="s">
        <v>83</v>
      </c>
      <c r="D145" s="32"/>
      <c r="E145" s="27" t="s">
        <v>188</v>
      </c>
      <c r="F145" s="78">
        <f>F146+F147</f>
        <v>22400</v>
      </c>
      <c r="G145" s="9"/>
    </row>
    <row r="146" spans="1:7" s="7" customFormat="1" ht="15" customHeight="1">
      <c r="A146" s="24"/>
      <c r="B146" s="32"/>
      <c r="C146" s="24"/>
      <c r="D146" s="32" t="s">
        <v>82</v>
      </c>
      <c r="E146" s="27" t="s">
        <v>189</v>
      </c>
      <c r="F146" s="78">
        <v>2520</v>
      </c>
      <c r="G146" s="9"/>
    </row>
    <row r="147" spans="1:7" s="7" customFormat="1" ht="33" customHeight="1">
      <c r="A147" s="24"/>
      <c r="B147" s="32"/>
      <c r="C147" s="24"/>
      <c r="D147" s="32" t="s">
        <v>84</v>
      </c>
      <c r="E147" s="27" t="s">
        <v>187</v>
      </c>
      <c r="F147" s="78">
        <v>19880</v>
      </c>
      <c r="G147" s="9"/>
    </row>
    <row r="148" spans="1:7" s="7" customFormat="1" ht="26.25" customHeight="1">
      <c r="A148" s="22">
        <v>927</v>
      </c>
      <c r="B148" s="26"/>
      <c r="C148" s="24"/>
      <c r="D148" s="24"/>
      <c r="E148" s="13" t="s">
        <v>88</v>
      </c>
      <c r="F148" s="77">
        <f>F149</f>
        <v>63694.3</v>
      </c>
      <c r="G148" s="9"/>
    </row>
    <row r="149" spans="1:7" s="7" customFormat="1" ht="15" customHeight="1">
      <c r="A149" s="24"/>
      <c r="B149" s="23" t="s">
        <v>7</v>
      </c>
      <c r="C149" s="24"/>
      <c r="D149" s="24"/>
      <c r="E149" s="25" t="s">
        <v>9</v>
      </c>
      <c r="F149" s="77">
        <v>63694.3</v>
      </c>
      <c r="G149" s="9"/>
    </row>
    <row r="150" spans="1:7" s="7" customFormat="1" ht="42.75" customHeight="1">
      <c r="A150" s="24"/>
      <c r="B150" s="26" t="s">
        <v>64</v>
      </c>
      <c r="C150" s="24"/>
      <c r="D150" s="24"/>
      <c r="E150" s="27" t="s">
        <v>11</v>
      </c>
      <c r="F150" s="78">
        <v>63694.3</v>
      </c>
      <c r="G150" s="9"/>
    </row>
    <row r="151" spans="1:7" s="7" customFormat="1" ht="15" customHeight="1">
      <c r="A151" s="24"/>
      <c r="B151" s="26"/>
      <c r="C151" s="24">
        <v>8000000000</v>
      </c>
      <c r="D151" s="32"/>
      <c r="E151" s="27" t="s">
        <v>112</v>
      </c>
      <c r="F151" s="78">
        <v>63694.3</v>
      </c>
      <c r="G151" s="9"/>
    </row>
    <row r="152" spans="1:7" s="7" customFormat="1" ht="17.25" customHeight="1">
      <c r="A152" s="24"/>
      <c r="B152" s="26"/>
      <c r="C152" s="24" t="s">
        <v>65</v>
      </c>
      <c r="D152" s="24"/>
      <c r="E152" s="16" t="s">
        <v>89</v>
      </c>
      <c r="F152" s="78">
        <v>63694.3</v>
      </c>
      <c r="G152" s="9"/>
    </row>
    <row r="153" spans="1:7" s="7" customFormat="1" ht="54.75" customHeight="1">
      <c r="A153" s="24"/>
      <c r="B153" s="26"/>
      <c r="C153" s="24"/>
      <c r="D153" s="24">
        <v>100</v>
      </c>
      <c r="E153" s="17" t="s">
        <v>90</v>
      </c>
      <c r="F153" s="78">
        <v>63694.3</v>
      </c>
      <c r="G153" s="9"/>
    </row>
    <row r="154" spans="1:7" s="5" customFormat="1" ht="16.5" customHeight="1">
      <c r="A154" s="32" t="s">
        <v>6</v>
      </c>
      <c r="B154" s="32" t="s">
        <v>6</v>
      </c>
      <c r="C154" s="35" t="s">
        <v>6</v>
      </c>
      <c r="D154" s="32" t="s">
        <v>6</v>
      </c>
      <c r="E154" s="36" t="s">
        <v>5</v>
      </c>
      <c r="F154" s="80">
        <f>F7+F148</f>
        <v>8964448.23</v>
      </c>
      <c r="G154" s="4"/>
    </row>
  </sheetData>
  <sheetProtection/>
  <mergeCells count="8">
    <mergeCell ref="A1:F1"/>
    <mergeCell ref="F4:F5"/>
    <mergeCell ref="A3:F3"/>
    <mergeCell ref="A4:A5"/>
    <mergeCell ref="B4:B5"/>
    <mergeCell ref="C4:C5"/>
    <mergeCell ref="D4:D5"/>
    <mergeCell ref="E4:E5"/>
  </mergeCells>
  <printOptions/>
  <pageMargins left="1.1811023622047245" right="0.3937007874015748" top="0.4330708661417323" bottom="0.5118110236220472" header="0.5118110236220472" footer="0.11811023622047245"/>
  <pageSetup horizontalDpi="600" verticalDpi="600" orientation="portrait" paperSize="9" scale="75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Пользователь</cp:lastModifiedBy>
  <cp:lastPrinted>2018-04-28T05:18:36Z</cp:lastPrinted>
  <dcterms:created xsi:type="dcterms:W3CDTF">2007-04-06T02:59:21Z</dcterms:created>
  <dcterms:modified xsi:type="dcterms:W3CDTF">2018-05-25T06:56:10Z</dcterms:modified>
  <cp:category/>
  <cp:version/>
  <cp:contentType/>
  <cp:contentStatus/>
</cp:coreProperties>
</file>