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<sst xmlns="http://schemas.openxmlformats.org/spreadsheetml/2006/main" count="26" uniqueCount="21">
  <si>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</si>
  <si>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</si>
  <si>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</si>
  <si>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</si>
  <si>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</si>
  <si>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</si>
  <si>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</si>
  <si>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</si>
  <si>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</si>
  <si>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</si>
  <si>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</si>
  <si>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</si>
  <si>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</si>
  <si>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</si>
  <si>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</si>
  <si>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</si>
  <si>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</si>
  <si>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</si>
  <si>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</si>
  <si>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</si>
  <si>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29.12.2023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</si>
</sst>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J16" sqref="J16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7" t="s">
        <v>10</v>
      </c>
      <c r="J5" s="47" t="s">
        <v>6</v>
      </c>
      <c r="K5" s="47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8"/>
      <c r="J6" s="49"/>
      <c r="K6" s="48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8"/>
      <c r="J7" s="45" t="s">
        <v>1</v>
      </c>
      <c r="K7" s="48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2022</v>
      </c>
      <c r="D8" s="4">
        <v>2023</v>
      </c>
      <c r="E8" s="52"/>
      <c r="F8" s="59"/>
      <c r="G8" s="4">
        <v>2022</v>
      </c>
      <c r="H8" s="4">
        <v>2023</v>
      </c>
      <c r="I8" s="49"/>
      <c r="J8" s="46"/>
      <c r="K8" s="49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22.977099236641223</v>
      </c>
      <c r="D9" s="8">
        <f aca="true" t="shared" si="1" ref="D9:D14">H9/M9</f>
        <v>24.211111111111112</v>
      </c>
      <c r="E9" s="8">
        <f aca="true" t="shared" si="2" ref="E9:E16">D9-C9</f>
        <v>1.2340118744698891</v>
      </c>
      <c r="F9" s="9"/>
      <c r="G9" s="15">
        <v>3010</v>
      </c>
      <c r="H9" s="10">
        <v>4358</v>
      </c>
      <c r="I9" s="10">
        <f aca="true" t="shared" si="3" ref="I9:I16">(H9-G9)</f>
        <v>1348</v>
      </c>
      <c r="J9" s="10">
        <v>4208</v>
      </c>
      <c r="K9" s="11">
        <f aca="true" t="shared" si="4" ref="K9:K16">(J9/H9)*100</f>
        <v>96.55805415328132</v>
      </c>
      <c r="L9" s="15">
        <v>131</v>
      </c>
      <c r="M9" s="14">
        <v>180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13.953313253012048</v>
      </c>
      <c r="E10" s="27">
        <f t="shared" si="2"/>
        <v>13.953313253012048</v>
      </c>
      <c r="F10" s="15"/>
      <c r="G10" s="15">
        <v>0</v>
      </c>
      <c r="H10" s="28">
        <v>9265</v>
      </c>
      <c r="I10" s="10">
        <f t="shared" si="3"/>
        <v>9265</v>
      </c>
      <c r="J10" s="28">
        <v>8659</v>
      </c>
      <c r="K10" s="29">
        <f t="shared" si="4"/>
        <v>93.45925526173772</v>
      </c>
      <c r="L10" s="15">
        <v>0</v>
      </c>
      <c r="M10" s="14">
        <v>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15.426666666666666</v>
      </c>
      <c r="D11" s="27">
        <f t="shared" si="1"/>
        <v>19.691111111111113</v>
      </c>
      <c r="E11" s="27">
        <f t="shared" si="2"/>
        <v>4.264444444444447</v>
      </c>
      <c r="F11" s="15"/>
      <c r="G11" s="15">
        <v>6942</v>
      </c>
      <c r="H11" s="28">
        <v>8861</v>
      </c>
      <c r="I11" s="10">
        <f t="shared" si="3"/>
        <v>1919</v>
      </c>
      <c r="J11" s="28">
        <v>8431</v>
      </c>
      <c r="K11" s="29">
        <f t="shared" si="4"/>
        <v>95.14727457397585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11.506849315068493</v>
      </c>
      <c r="D12" s="27">
        <f t="shared" si="1"/>
        <v>12.73972602739726</v>
      </c>
      <c r="E12" s="27">
        <f t="shared" si="2"/>
        <v>1.2328767123287676</v>
      </c>
      <c r="F12" s="15"/>
      <c r="G12" s="15">
        <v>4200</v>
      </c>
      <c r="H12" s="28">
        <v>4650</v>
      </c>
      <c r="I12" s="28">
        <f t="shared" si="3"/>
        <v>450</v>
      </c>
      <c r="J12" s="28">
        <v>4450</v>
      </c>
      <c r="K12" s="29">
        <f t="shared" si="4"/>
        <v>95.6989247311828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20.36659877800407</v>
      </c>
      <c r="D13" s="27">
        <f t="shared" si="1"/>
        <v>20.84</v>
      </c>
      <c r="E13" s="27">
        <f t="shared" si="2"/>
        <v>0.47340122199592827</v>
      </c>
      <c r="F13" s="15"/>
      <c r="G13" s="15">
        <v>10000</v>
      </c>
      <c r="H13" s="28">
        <v>10420</v>
      </c>
      <c r="I13" s="28">
        <f t="shared" si="3"/>
        <v>420</v>
      </c>
      <c r="J13" s="28">
        <v>10100</v>
      </c>
      <c r="K13" s="29">
        <f t="shared" si="4"/>
        <v>96.92898272552783</v>
      </c>
      <c r="L13" s="15">
        <v>491</v>
      </c>
      <c r="M13" s="14">
        <v>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26.842058952925647</v>
      </c>
      <c r="D14" s="27">
        <f t="shared" si="1"/>
        <v>30.8994708994709</v>
      </c>
      <c r="E14" s="27">
        <f t="shared" si="2"/>
        <v>4.057411946545251</v>
      </c>
      <c r="F14" s="15"/>
      <c r="G14" s="15">
        <v>61012</v>
      </c>
      <c r="H14" s="28">
        <v>75920</v>
      </c>
      <c r="I14" s="28">
        <f t="shared" si="3"/>
        <v>14908</v>
      </c>
      <c r="J14" s="28">
        <v>74445</v>
      </c>
      <c r="K14" s="29">
        <f t="shared" si="4"/>
        <v>98.05716543730242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11.41823444283647</v>
      </c>
      <c r="D15" s="32">
        <v>0</v>
      </c>
      <c r="E15" s="27">
        <f t="shared" si="2"/>
        <v>-11.41823444283647</v>
      </c>
      <c r="F15" s="33"/>
      <c r="G15" s="16">
        <v>7890</v>
      </c>
      <c r="H15" s="16">
        <v>0</v>
      </c>
      <c r="I15" s="28">
        <f t="shared" si="3"/>
        <v>-7890</v>
      </c>
      <c r="J15" s="16">
        <v>0</v>
      </c>
      <c r="K15" s="34">
        <v>0</v>
      </c>
      <c r="L15" s="16">
        <v>691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21.14383094751193</v>
      </c>
      <c r="D16" s="37">
        <f>H16/M16</f>
        <v>24.582755632582323</v>
      </c>
      <c r="E16" s="38">
        <f t="shared" si="2"/>
        <v>3.4389246850703934</v>
      </c>
      <c r="F16" s="39"/>
      <c r="G16" s="39">
        <f>SUM(G9:G15)</f>
        <v>93054</v>
      </c>
      <c r="H16" s="39">
        <f>SUM(H9:H15)</f>
        <v>113474</v>
      </c>
      <c r="I16" s="40">
        <f t="shared" si="3"/>
        <v>20420</v>
      </c>
      <c r="J16" s="39">
        <f>SUM(J9:J15)</f>
        <v>110293</v>
      </c>
      <c r="K16" s="41">
        <f t="shared" si="4"/>
        <v>97.19671466591467</v>
      </c>
      <c r="L16" s="39">
        <f>SUM(L9:L15)</f>
        <v>4401</v>
      </c>
      <c r="M16" s="42">
        <f>SUM(M9:M15)</f>
        <v>4616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45288</v>
      </c>
      <c r="B17" s="44"/>
      <c r="C17" s="18"/>
      <c r="D17" s="19">
        <v>25</v>
      </c>
      <c r="E17" s="20"/>
      <c r="F17" s="21"/>
      <c r="G17" s="21"/>
      <c r="H17" s="21">
        <v>115405</v>
      </c>
      <c r="I17" s="22"/>
      <c r="J17" s="21">
        <v>110770</v>
      </c>
      <c r="K17" s="23">
        <v>96</v>
      </c>
      <c r="L17" s="21"/>
      <c r="M17" s="24">
        <v>4616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2023-12-29T07:20:27Z</cp:lastPrinted>
  <dcterms:created xsi:type="dcterms:W3CDTF">2010-10-07T06:08:39Z</dcterms:created>
  <dcterms:modified xsi:type="dcterms:W3CDTF">2023-12-29T07:20:45Z</dcterms:modified>
  <cp:category/>
  <cp:version/>
  <cp:contentType/>
  <cp:contentStatus/>
</cp:coreProperties>
</file>