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9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<sst xmlns="http://schemas.openxmlformats.org/spreadsheetml/2006/main" count="166" uniqueCount="98">
  <si>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Руб.</t>
  </si>
  <si>
    <t xml:space="preserve">Код бюджетной </t>
  </si>
  <si>
    <t>классификации</t>
  </si>
  <si>
    <t>Наименование доходов</t>
  </si>
  <si>
    <t xml:space="preserve">Сумма </t>
  </si>
  <si>
    <t>000 100 00000 00 0000 000</t>
  </si>
  <si>
    <t xml:space="preserve">Налоговые и неналоговые доходы </t>
  </si>
  <si>
    <t>000 101 00000 00 0000 000</t>
  </si>
  <si>
    <t>Налоги на прибыль, доходы</t>
  </si>
  <si>
    <t>000 101  02000 01 0000 110</t>
  </si>
  <si>
    <t>Налог на доходы физических лиц</t>
  </si>
  <si>
    <t>000 101 02010 010000110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</si>
  <si>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</si>
  <si>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</si>
  <si>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</si>
  <si>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</si>
  <si>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</si>
  <si>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</si>
  <si>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</si>
  <si>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</si>
  <si>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</si>
  <si>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</si>
  <si>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</si>
  <si>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</si>
  <si>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</si>
  <si>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000 105 0000 00 0000 000</t>
  </si>
  <si>
    <t>Налоги на совокупный доход</t>
  </si>
  <si>
    <t>000 105 02000 02 0000 110</t>
  </si>
  <si>
    <t>Единый  налог  на  вмененный  доход  для отдельных видов деятельности</t>
  </si>
  <si>
    <t>000 105 02010 02 0000 110</t>
  </si>
  <si>
    <t>Единый налог на вмененный доход для отдельных видов деятельности</t>
  </si>
  <si>
    <t>000 106 00000 00 0000 000</t>
  </si>
  <si>
    <t>Налоги на имущество</t>
  </si>
  <si>
    <t>000 106 0100000 0000 110</t>
  </si>
  <si>
    <t>Налог на имущество физических лиц</t>
  </si>
  <si>
    <t>000 106 01030 10 0000 110</t>
  </si>
  <si>
    <t>000 106 04000 02 0000 110</t>
  </si>
  <si>
    <t xml:space="preserve">Транспортный налог </t>
  </si>
  <si>
    <t>000 106 04011 02 0000 110</t>
  </si>
  <si>
    <t>Транспортный налог с организаций</t>
  </si>
  <si>
    <t>000 106 04012 02 0000 110</t>
  </si>
  <si>
    <t>Транспортный налог с физических лиц</t>
  </si>
  <si>
    <t>000 106 06000 00 0000 110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</si>
  <si>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</si>
  <si>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</si>
  <si>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</si>
  <si>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 xml:space="preserve">000 111 05000 00 0000 120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</si>
  <si>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 , а также имущества муниципальных унитарных предприятий , в том числе казенных)</t>
  </si>
  <si>
    <t xml:space="preserve">000 111 05030 00 0000 120 </t>
  </si>
  <si>
    <t>Доходы от 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 фондов и созданных ими учреждений (за исключением имущества бюджетных и автономных учреждений)</t>
  </si>
  <si>
    <t xml:space="preserve">000 111 05035 10 0000 120 </t>
  </si>
  <si>
    <t>000 200 00000 00 0000 000</t>
  </si>
  <si>
    <t xml:space="preserve">Безвозмездные поступления </t>
  </si>
  <si>
    <t>000 202 00000 00 0000 000</t>
  </si>
  <si>
    <t xml:space="preserve">Безвозмездные поступления от других бюджетов бюджетной системы РФ </t>
  </si>
  <si>
    <t>000 202 01000 00 0000 151</t>
  </si>
  <si>
    <t xml:space="preserve">Дотации бюджетам субъектов РФ и муниципальных образований </t>
  </si>
  <si>
    <t>000 202 01001 00 0000 151</t>
  </si>
  <si>
    <t xml:space="preserve">Дотации на выравнивание бюджетной обеспеченности </t>
  </si>
  <si>
    <t>000 202 01001 10 0000 151</t>
  </si>
  <si>
    <t xml:space="preserve">000 202 03000 00 0000 151 </t>
  </si>
  <si>
    <t xml:space="preserve">Субвенции бюджетам  субъектов РФ и муниципальных образований </t>
  </si>
  <si>
    <t>000 202 03024 00 0000 151</t>
  </si>
  <si>
    <t>Субвенции местным бюджетам на выполнение передаваемых полномочий субъектов Российской Федерации</t>
  </si>
  <si>
    <t>000 202 03024 10 0000 151</t>
  </si>
  <si>
    <t xml:space="preserve">Итого доходов </t>
  </si>
  <si>
    <t>Код бюджетной</t>
  </si>
  <si>
    <t>Сумма</t>
  </si>
  <si>
    <t xml:space="preserve">Налоги  на совокупный доход </t>
  </si>
  <si>
    <t>000 105 02000 02 0000110</t>
  </si>
  <si>
    <t>Транспортный налог</t>
  </si>
  <si>
    <t>Безвозмездные поступления от других бюджетов бюджетной системы РФ</t>
  </si>
  <si>
    <t>Дотации на выравнивание бюджетной обеспеченности</t>
  </si>
  <si>
    <t xml:space="preserve">000 202 03024 00 0000 151 </t>
  </si>
  <si>
    <t xml:space="preserve">000 202 03024 10 0000 151 </t>
  </si>
  <si>
    <t>000 101 02010 01 0000 110</t>
  </si>
  <si>
    <t xml:space="preserve">Доходы бюджета Нижнегалинского сельского поселения по отдельным кодам бюджетной классификации доходов бюджетов Российской Федерации  на 2016 год </t>
  </si>
  <si>
    <t xml:space="preserve">Доходы бюджета Нижнегалинского сельского поселения по отдельным кодам бюджетной классификации доходов бюджетов Российской Федерации  на 2017-2018  годы </t>
  </si>
  <si>
    <t>000 106 06033 10 0000 110</t>
  </si>
  <si>
    <t>000 106 06043 10 0000 110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</si>
  <si>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</si>
  <si>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</si>
  <si>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000 106 06030 00 0000 110</t>
  </si>
  <si>
    <t>Земельный налог с организаций</t>
  </si>
  <si>
    <t>Земельный налог с физических лиц</t>
  </si>
  <si>
    <t>000 106 06040 00 0000 110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</si>
  <si>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</si>
  <si>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учреждений).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</si>
  <si>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</si>
  <si>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</si>
  <si>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000 2 07 05030 10 0000 180</t>
  </si>
  <si>
    <t>Прочие безвозмездные поступления в бюджеты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</si>
  <si>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</si>
  <si>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</si>
  <si>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000 20203015000000 151</t>
  </si>
  <si>
    <t>000 20203015100000 151</t>
  </si>
  <si>
    <t>Приложение № 2 к  к решению Совета депутатов
Нижнегалинского сельского поселения
От 23.12.2015 № 118/32</t>
  </si>
  <si>
    <t>Приложение № 3 к  к решению Совета депутатов
Нижнегалинского сельского поселения
От 23.12.2015 № 118/32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</si>
</sst>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4" fontId="48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50" fillId="33" borderId="12" xfId="0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5">
      <selection activeCell="E38" sqref="E38"/>
    </sheetView>
  </sheetViews>
  <sheetFormatPr defaultColWidth="9.140625" defaultRowHeight="15"/>
  <cols>
    <col min="1" max="1" width="24.7109375" style="0" customWidth="1"/>
    <col min="2" max="2" width="46.7109375" style="0" customWidth="1"/>
    <col min="3" max="3" width="14.140625" style="0" customWidth="1"/>
    <col min="4" max="4" width="10.00390625" style="0" bestFit="1" customWidth="1"/>
  </cols>
  <sheetData>
    <row r="1" spans="2:3" ht="48" customHeight="1">
      <c r="B1" s="46" t="s">
        <v>96</v>
      </c>
      <c r="C1" s="47"/>
    </row>
    <row r="2" spans="2:3" ht="81.75" customHeight="1">
      <c r="B2" s="2" t="s">
        <v>76</v>
      </c>
      <c r="C2" s="1"/>
    </row>
    <row r="3" ht="18.75" customHeight="1">
      <c r="C3" s="4" t="s">
        <v>0</v>
      </c>
    </row>
    <row r="4" spans="1:3" ht="15">
      <c r="A4" s="17" t="s">
        <v>1</v>
      </c>
      <c r="B4" s="48" t="s">
        <v>3</v>
      </c>
      <c r="C4" s="49" t="s">
        <v>4</v>
      </c>
    </row>
    <row r="5" spans="1:3" ht="15">
      <c r="A5" s="17" t="s">
        <v>2</v>
      </c>
      <c r="B5" s="48"/>
      <c r="C5" s="49"/>
    </row>
    <row r="6" spans="1:3" ht="28.5">
      <c r="A6" s="39" t="s">
        <v>5</v>
      </c>
      <c r="B6" s="18" t="s">
        <v>6</v>
      </c>
      <c r="C6" s="8">
        <f>C7+C10+C16+C19+C30</f>
        <v>2376700</v>
      </c>
    </row>
    <row r="7" spans="1:3" ht="28.5">
      <c r="A7" s="39" t="s">
        <v>7</v>
      </c>
      <c r="B7" s="18" t="s">
        <v>8</v>
      </c>
      <c r="C7" s="8">
        <v>420000</v>
      </c>
    </row>
    <row r="8" spans="1:3" ht="30">
      <c r="A8" s="40" t="s">
        <v>9</v>
      </c>
      <c r="B8" s="17" t="s">
        <v>10</v>
      </c>
      <c r="C8" s="10">
        <v>420000</v>
      </c>
    </row>
    <row r="9" spans="1:3" ht="90">
      <c r="A9" s="40" t="s">
        <v>75</v>
      </c>
      <c r="B9" s="17" t="s">
        <v>12</v>
      </c>
      <c r="C9" s="10">
        <v>420000</v>
      </c>
    </row>
    <row r="10" spans="1:3" ht="42.75">
      <c r="A10" s="39" t="s">
        <v>13</v>
      </c>
      <c r="B10" s="12" t="s">
        <v>14</v>
      </c>
      <c r="C10" s="8">
        <f>C11</f>
        <v>965300</v>
      </c>
    </row>
    <row r="11" spans="1:3" ht="45">
      <c r="A11" s="40" t="s">
        <v>15</v>
      </c>
      <c r="B11" s="14" t="s">
        <v>16</v>
      </c>
      <c r="C11" s="10">
        <f>C12+C13+C14+C15</f>
        <v>965300</v>
      </c>
    </row>
    <row r="12" spans="1:3" ht="90">
      <c r="A12" s="40" t="s">
        <v>17</v>
      </c>
      <c r="B12" s="14" t="s">
        <v>18</v>
      </c>
      <c r="C12" s="10">
        <v>293800</v>
      </c>
    </row>
    <row r="13" spans="1:3" ht="105">
      <c r="A13" s="40" t="s">
        <v>19</v>
      </c>
      <c r="B13" s="14" t="s">
        <v>20</v>
      </c>
      <c r="C13" s="10">
        <v>6100</v>
      </c>
    </row>
    <row r="14" spans="1:3" ht="90">
      <c r="A14" s="40" t="s">
        <v>21</v>
      </c>
      <c r="B14" s="14" t="s">
        <v>22</v>
      </c>
      <c r="C14" s="10">
        <v>665400</v>
      </c>
    </row>
    <row r="15" spans="1:3" ht="90">
      <c r="A15" s="40" t="s">
        <v>23</v>
      </c>
      <c r="B15" s="14" t="s">
        <v>24</v>
      </c>
      <c r="C15" s="10">
        <v>0</v>
      </c>
    </row>
    <row r="16" spans="1:3" ht="28.5">
      <c r="A16" s="39" t="s">
        <v>25</v>
      </c>
      <c r="B16" s="18" t="s">
        <v>26</v>
      </c>
      <c r="C16" s="8">
        <f>C17</f>
        <v>33000</v>
      </c>
    </row>
    <row r="17" spans="1:3" ht="30">
      <c r="A17" s="40" t="s">
        <v>27</v>
      </c>
      <c r="B17" s="19" t="s">
        <v>28</v>
      </c>
      <c r="C17" s="10">
        <v>33000</v>
      </c>
    </row>
    <row r="18" spans="1:3" ht="30">
      <c r="A18" s="40" t="s">
        <v>29</v>
      </c>
      <c r="B18" s="17" t="s">
        <v>30</v>
      </c>
      <c r="C18" s="10">
        <v>33000</v>
      </c>
    </row>
    <row r="19" spans="1:3" ht="28.5">
      <c r="A19" s="39" t="s">
        <v>31</v>
      </c>
      <c r="B19" s="18" t="s">
        <v>32</v>
      </c>
      <c r="C19" s="8">
        <f>C20+C22+C25</f>
        <v>910000</v>
      </c>
    </row>
    <row r="20" spans="1:3" ht="15">
      <c r="A20" s="40" t="s">
        <v>33</v>
      </c>
      <c r="B20" s="18" t="s">
        <v>34</v>
      </c>
      <c r="C20" s="8">
        <f>C21</f>
        <v>130000</v>
      </c>
    </row>
    <row r="21" spans="1:3" ht="60">
      <c r="A21" s="40" t="s">
        <v>35</v>
      </c>
      <c r="B21" s="30" t="s">
        <v>86</v>
      </c>
      <c r="C21" s="10">
        <v>130000</v>
      </c>
    </row>
    <row r="22" spans="1:3" ht="28.5">
      <c r="A22" s="39" t="s">
        <v>36</v>
      </c>
      <c r="B22" s="18" t="s">
        <v>37</v>
      </c>
      <c r="C22" s="8">
        <f>C23+C24</f>
        <v>470000</v>
      </c>
    </row>
    <row r="23" spans="1:3" ht="15">
      <c r="A23" s="40" t="s">
        <v>38</v>
      </c>
      <c r="B23" s="17" t="s">
        <v>39</v>
      </c>
      <c r="C23" s="10">
        <v>70000</v>
      </c>
    </row>
    <row r="24" spans="1:3" ht="15">
      <c r="A24" s="40" t="s">
        <v>40</v>
      </c>
      <c r="B24" s="17" t="s">
        <v>41</v>
      </c>
      <c r="C24" s="10">
        <v>400000</v>
      </c>
    </row>
    <row r="25" spans="1:3" ht="28.5">
      <c r="A25" s="39" t="s">
        <v>42</v>
      </c>
      <c r="B25" s="18" t="s">
        <v>43</v>
      </c>
      <c r="C25" s="8">
        <f>C27+C29</f>
        <v>310000</v>
      </c>
    </row>
    <row r="26" spans="1:3" ht="15">
      <c r="A26" s="41" t="s">
        <v>82</v>
      </c>
      <c r="B26" s="26" t="s">
        <v>83</v>
      </c>
      <c r="C26" s="27">
        <v>180000</v>
      </c>
    </row>
    <row r="27" spans="1:3" ht="39">
      <c r="A27" s="41" t="s">
        <v>78</v>
      </c>
      <c r="B27" s="28" t="s">
        <v>80</v>
      </c>
      <c r="C27" s="27">
        <v>180000</v>
      </c>
    </row>
    <row r="28" spans="1:3" ht="15">
      <c r="A28" s="41" t="s">
        <v>85</v>
      </c>
      <c r="B28" s="28" t="s">
        <v>84</v>
      </c>
      <c r="C28" s="27">
        <v>130000</v>
      </c>
    </row>
    <row r="29" spans="1:3" ht="39">
      <c r="A29" s="42" t="s">
        <v>79</v>
      </c>
      <c r="B29" s="29" t="s">
        <v>81</v>
      </c>
      <c r="C29" s="27">
        <v>130000</v>
      </c>
    </row>
    <row r="30" spans="1:3" ht="42.75">
      <c r="A30" s="39" t="s">
        <v>44</v>
      </c>
      <c r="B30" s="18" t="s">
        <v>45</v>
      </c>
      <c r="C30" s="8">
        <f>C31</f>
        <v>48400</v>
      </c>
    </row>
    <row r="31" spans="1:3" ht="90">
      <c r="A31" s="40" t="s">
        <v>46</v>
      </c>
      <c r="B31" s="17" t="s">
        <v>47</v>
      </c>
      <c r="C31" s="10">
        <f>C32</f>
        <v>48400</v>
      </c>
    </row>
    <row r="32" spans="1:3" ht="105">
      <c r="A32" s="40" t="s">
        <v>48</v>
      </c>
      <c r="B32" s="17" t="s">
        <v>49</v>
      </c>
      <c r="C32" s="10">
        <v>48400</v>
      </c>
    </row>
    <row r="33" spans="1:3" ht="75">
      <c r="A33" s="40" t="s">
        <v>50</v>
      </c>
      <c r="B33" s="30" t="s">
        <v>87</v>
      </c>
      <c r="C33" s="10">
        <v>48400</v>
      </c>
    </row>
    <row r="34" spans="1:3" ht="28.5">
      <c r="A34" s="39" t="s">
        <v>51</v>
      </c>
      <c r="B34" s="31" t="s">
        <v>52</v>
      </c>
      <c r="C34" s="8">
        <f>C35+C44</f>
        <v>5544243.19</v>
      </c>
    </row>
    <row r="35" spans="1:3" ht="30">
      <c r="A35" s="40" t="s">
        <v>53</v>
      </c>
      <c r="B35" s="30" t="s">
        <v>54</v>
      </c>
      <c r="C35" s="10">
        <f>C36+C39</f>
        <v>5039979.19</v>
      </c>
    </row>
    <row r="36" spans="1:3" ht="28.5">
      <c r="A36" s="39" t="s">
        <v>55</v>
      </c>
      <c r="B36" s="31" t="s">
        <v>56</v>
      </c>
      <c r="C36" s="8">
        <f>C37</f>
        <v>4822000</v>
      </c>
    </row>
    <row r="37" spans="1:3" ht="30">
      <c r="A37" s="40" t="s">
        <v>57</v>
      </c>
      <c r="B37" s="30" t="s">
        <v>58</v>
      </c>
      <c r="C37" s="10">
        <v>4822000</v>
      </c>
    </row>
    <row r="38" spans="1:3" ht="30">
      <c r="A38" s="40" t="s">
        <v>59</v>
      </c>
      <c r="B38" s="30" t="s">
        <v>88</v>
      </c>
      <c r="C38" s="10">
        <v>4822000</v>
      </c>
    </row>
    <row r="39" spans="1:4" ht="28.5">
      <c r="A39" s="43" t="s">
        <v>60</v>
      </c>
      <c r="B39" s="31" t="s">
        <v>61</v>
      </c>
      <c r="C39" s="15">
        <f>C40+C42</f>
        <v>217979.19</v>
      </c>
      <c r="D39" s="3"/>
    </row>
    <row r="40" spans="1:4" ht="45">
      <c r="A40" s="44" t="s">
        <v>94</v>
      </c>
      <c r="B40" s="45" t="s">
        <v>92</v>
      </c>
      <c r="C40" s="16">
        <v>185600</v>
      </c>
      <c r="D40" s="3"/>
    </row>
    <row r="41" spans="1:4" ht="60">
      <c r="A41" s="44" t="s">
        <v>95</v>
      </c>
      <c r="B41" s="45" t="s">
        <v>93</v>
      </c>
      <c r="C41" s="16">
        <v>185600</v>
      </c>
      <c r="D41" s="3"/>
    </row>
    <row r="42" spans="1:4" ht="45">
      <c r="A42" s="40" t="s">
        <v>62</v>
      </c>
      <c r="B42" s="30" t="s">
        <v>63</v>
      </c>
      <c r="C42" s="16">
        <v>32379.19</v>
      </c>
      <c r="D42" s="3"/>
    </row>
    <row r="43" spans="1:4" ht="45">
      <c r="A43" s="40" t="s">
        <v>64</v>
      </c>
      <c r="B43" s="30" t="s">
        <v>89</v>
      </c>
      <c r="C43" s="16">
        <v>32379.19</v>
      </c>
      <c r="D43" s="3"/>
    </row>
    <row r="44" spans="1:4" ht="28.5">
      <c r="A44" s="39" t="s">
        <v>90</v>
      </c>
      <c r="B44" s="31" t="s">
        <v>91</v>
      </c>
      <c r="C44" s="15">
        <v>504264</v>
      </c>
      <c r="D44" s="3"/>
    </row>
    <row r="45" spans="1:3" ht="15">
      <c r="A45" s="40"/>
      <c r="B45" s="18" t="s">
        <v>65</v>
      </c>
      <c r="C45" s="8">
        <f>C6+C34</f>
        <v>7920943.19</v>
      </c>
    </row>
  </sheetData>
  <sheetProtection/>
  <mergeCells count="3">
    <mergeCell ref="B1:C1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zoomScalePageLayoutView="0" workbookViewId="0" topLeftCell="A37">
      <selection activeCell="B41" sqref="B41"/>
    </sheetView>
  </sheetViews>
  <sheetFormatPr defaultColWidth="9.140625" defaultRowHeight="15"/>
  <cols>
    <col min="1" max="1" width="22.8515625" style="0" customWidth="1"/>
    <col min="2" max="2" width="33.421875" style="0" customWidth="1"/>
    <col min="3" max="3" width="16.57421875" style="0" customWidth="1"/>
    <col min="4" max="4" width="14.57421875" style="0" customWidth="1"/>
  </cols>
  <sheetData>
    <row r="1" spans="3:4" ht="83.25" customHeight="1">
      <c r="C1" s="46" t="s">
        <v>97</v>
      </c>
      <c r="D1" s="47"/>
    </row>
    <row r="2" spans="2:11" ht="96" customHeight="1">
      <c r="B2" s="2" t="s">
        <v>77</v>
      </c>
      <c r="C2" s="1"/>
      <c r="K2" s="23"/>
    </row>
    <row r="3" spans="3:4" ht="15.75">
      <c r="C3" s="50" t="s">
        <v>0</v>
      </c>
      <c r="D3" s="47"/>
    </row>
    <row r="4" spans="1:4" ht="17.25" customHeight="1">
      <c r="A4" s="5" t="s">
        <v>66</v>
      </c>
      <c r="B4" s="55" t="s">
        <v>3</v>
      </c>
      <c r="C4" s="51" t="s">
        <v>67</v>
      </c>
      <c r="D4" s="51"/>
    </row>
    <row r="5" spans="1:4" ht="15.75" customHeight="1">
      <c r="A5" s="5" t="s">
        <v>2</v>
      </c>
      <c r="B5" s="55"/>
      <c r="C5" s="22">
        <v>2017</v>
      </c>
      <c r="D5" s="22">
        <v>2018</v>
      </c>
    </row>
    <row r="6" spans="1:4" ht="33.75" customHeight="1">
      <c r="A6" s="6" t="s">
        <v>5</v>
      </c>
      <c r="B6" s="7" t="s">
        <v>6</v>
      </c>
      <c r="C6" s="8">
        <f>C7+C10+C16+C19+C31</f>
        <v>2211700</v>
      </c>
      <c r="D6" s="8">
        <f>D7+D10+D16+D19+D31</f>
        <v>2229700</v>
      </c>
    </row>
    <row r="7" spans="1:4" ht="27" customHeight="1">
      <c r="A7" s="6" t="s">
        <v>7</v>
      </c>
      <c r="B7" s="7" t="s">
        <v>8</v>
      </c>
      <c r="C7" s="8">
        <f>C8</f>
        <v>420000</v>
      </c>
      <c r="D7" s="20">
        <f>D8</f>
        <v>420000</v>
      </c>
    </row>
    <row r="8" spans="1:4" ht="32.25" customHeight="1">
      <c r="A8" s="9" t="s">
        <v>9</v>
      </c>
      <c r="B8" s="5" t="s">
        <v>10</v>
      </c>
      <c r="C8" s="10">
        <v>420000</v>
      </c>
      <c r="D8" s="10">
        <v>420000</v>
      </c>
    </row>
    <row r="9" spans="1:4" ht="142.5" customHeight="1">
      <c r="A9" s="9" t="s">
        <v>11</v>
      </c>
      <c r="B9" s="5" t="s">
        <v>12</v>
      </c>
      <c r="C9" s="10">
        <v>420000</v>
      </c>
      <c r="D9" s="10">
        <v>420000</v>
      </c>
    </row>
    <row r="10" spans="1:4" ht="58.5" customHeight="1">
      <c r="A10" s="11" t="s">
        <v>13</v>
      </c>
      <c r="B10" s="12" t="s">
        <v>14</v>
      </c>
      <c r="C10" s="8">
        <f>C11</f>
        <v>797000</v>
      </c>
      <c r="D10" s="8">
        <f>D11</f>
        <v>836800</v>
      </c>
    </row>
    <row r="11" spans="1:4" ht="45" customHeight="1">
      <c r="A11" s="13" t="s">
        <v>15</v>
      </c>
      <c r="B11" s="14" t="s">
        <v>16</v>
      </c>
      <c r="C11" s="10">
        <f>C12+C13+C14+C15</f>
        <v>797000</v>
      </c>
      <c r="D11" s="10">
        <f>D12+D13+D14+D15</f>
        <v>836800</v>
      </c>
    </row>
    <row r="12" spans="1:4" ht="123.75" customHeight="1">
      <c r="A12" s="13" t="s">
        <v>17</v>
      </c>
      <c r="B12" s="14" t="s">
        <v>18</v>
      </c>
      <c r="C12" s="10">
        <v>278500</v>
      </c>
      <c r="D12" s="10">
        <v>292400</v>
      </c>
    </row>
    <row r="13" spans="1:4" ht="149.25" customHeight="1">
      <c r="A13" s="13" t="s">
        <v>19</v>
      </c>
      <c r="B13" s="14" t="s">
        <v>20</v>
      </c>
      <c r="C13" s="10">
        <v>5500</v>
      </c>
      <c r="D13" s="10">
        <v>5700</v>
      </c>
    </row>
    <row r="14" spans="1:4" ht="117.75" customHeight="1">
      <c r="A14" s="13" t="s">
        <v>21</v>
      </c>
      <c r="B14" s="14" t="s">
        <v>22</v>
      </c>
      <c r="C14" s="10">
        <v>513000</v>
      </c>
      <c r="D14" s="10">
        <v>538700</v>
      </c>
    </row>
    <row r="15" spans="1:4" ht="117.75" customHeight="1">
      <c r="A15" s="13" t="s">
        <v>23</v>
      </c>
      <c r="B15" s="14" t="s">
        <v>24</v>
      </c>
      <c r="C15" s="10">
        <v>0</v>
      </c>
      <c r="D15" s="10">
        <v>0</v>
      </c>
    </row>
    <row r="16" spans="1:4" ht="31.5" customHeight="1">
      <c r="A16" s="6" t="s">
        <v>25</v>
      </c>
      <c r="B16" s="7" t="s">
        <v>68</v>
      </c>
      <c r="C16" s="8">
        <f>C17</f>
        <v>33000</v>
      </c>
      <c r="D16" s="8">
        <f>D17</f>
        <v>8000</v>
      </c>
    </row>
    <row r="17" spans="1:4" ht="49.5" customHeight="1">
      <c r="A17" s="9" t="s">
        <v>69</v>
      </c>
      <c r="B17" s="5" t="s">
        <v>30</v>
      </c>
      <c r="C17" s="10">
        <v>33000</v>
      </c>
      <c r="D17" s="10">
        <v>8000</v>
      </c>
    </row>
    <row r="18" spans="1:4" ht="49.5" customHeight="1">
      <c r="A18" s="9" t="s">
        <v>29</v>
      </c>
      <c r="B18" s="5" t="s">
        <v>30</v>
      </c>
      <c r="C18" s="10">
        <v>33000</v>
      </c>
      <c r="D18" s="10">
        <v>8000</v>
      </c>
    </row>
    <row r="19" spans="1:4" ht="33.75" customHeight="1">
      <c r="A19" s="6" t="s">
        <v>31</v>
      </c>
      <c r="B19" s="7" t="s">
        <v>32</v>
      </c>
      <c r="C19" s="8">
        <f>C20+C22+C26</f>
        <v>910000</v>
      </c>
      <c r="D19" s="8">
        <f>D20+D22+D26</f>
        <v>910000</v>
      </c>
    </row>
    <row r="20" spans="1:4" ht="37.5" customHeight="1">
      <c r="A20" s="9" t="s">
        <v>33</v>
      </c>
      <c r="B20" s="5" t="s">
        <v>34</v>
      </c>
      <c r="C20" s="8">
        <f>C21</f>
        <v>130000</v>
      </c>
      <c r="D20" s="8">
        <f>D21</f>
        <v>130000</v>
      </c>
    </row>
    <row r="21" spans="1:4" ht="95.25" customHeight="1">
      <c r="A21" s="9" t="s">
        <v>35</v>
      </c>
      <c r="B21" s="32" t="s">
        <v>86</v>
      </c>
      <c r="C21" s="10">
        <v>130000</v>
      </c>
      <c r="D21" s="10">
        <v>130000</v>
      </c>
    </row>
    <row r="22" spans="1:4" ht="26.25" customHeight="1">
      <c r="A22" s="52" t="s">
        <v>36</v>
      </c>
      <c r="B22" s="53" t="s">
        <v>70</v>
      </c>
      <c r="C22" s="54">
        <f>C24+C25</f>
        <v>470000</v>
      </c>
      <c r="D22" s="54">
        <f>D24+D25</f>
        <v>470000</v>
      </c>
    </row>
    <row r="23" spans="1:4" ht="75.75" customHeight="1" hidden="1" thickBot="1">
      <c r="A23" s="52"/>
      <c r="B23" s="53"/>
      <c r="C23" s="54"/>
      <c r="D23" s="54"/>
    </row>
    <row r="24" spans="1:4" ht="33.75" customHeight="1">
      <c r="A24" s="9" t="s">
        <v>38</v>
      </c>
      <c r="B24" s="5" t="s">
        <v>39</v>
      </c>
      <c r="C24" s="10">
        <v>70000</v>
      </c>
      <c r="D24" s="10">
        <v>70000</v>
      </c>
    </row>
    <row r="25" spans="1:4" ht="35.25" customHeight="1">
      <c r="A25" s="9" t="s">
        <v>40</v>
      </c>
      <c r="B25" s="5" t="s">
        <v>41</v>
      </c>
      <c r="C25" s="10">
        <v>400000</v>
      </c>
      <c r="D25" s="10">
        <v>400000</v>
      </c>
    </row>
    <row r="26" spans="1:4" ht="30.75" customHeight="1">
      <c r="A26" s="6" t="s">
        <v>42</v>
      </c>
      <c r="B26" s="7" t="s">
        <v>43</v>
      </c>
      <c r="C26" s="8">
        <f>C28+C30</f>
        <v>310000</v>
      </c>
      <c r="D26" s="24">
        <f>D28+D30</f>
        <v>310000</v>
      </c>
    </row>
    <row r="27" spans="1:4" ht="30.75" customHeight="1">
      <c r="A27" s="34" t="s">
        <v>82</v>
      </c>
      <c r="B27" s="35" t="s">
        <v>83</v>
      </c>
      <c r="C27" s="27">
        <v>180000</v>
      </c>
      <c r="D27" s="27">
        <v>180000</v>
      </c>
    </row>
    <row r="28" spans="1:4" ht="66" customHeight="1">
      <c r="A28" s="34" t="s">
        <v>78</v>
      </c>
      <c r="B28" s="36" t="s">
        <v>80</v>
      </c>
      <c r="C28" s="27">
        <v>180000</v>
      </c>
      <c r="D28" s="27">
        <v>180000</v>
      </c>
    </row>
    <row r="29" spans="1:4" ht="37.5" customHeight="1">
      <c r="A29" s="34" t="s">
        <v>85</v>
      </c>
      <c r="B29" s="36" t="s">
        <v>84</v>
      </c>
      <c r="C29" s="27">
        <v>130000</v>
      </c>
      <c r="D29" s="27">
        <v>130000</v>
      </c>
    </row>
    <row r="30" spans="1:4" ht="65.25" customHeight="1">
      <c r="A30" s="37" t="s">
        <v>79</v>
      </c>
      <c r="B30" s="38" t="s">
        <v>81</v>
      </c>
      <c r="C30" s="27">
        <v>130000</v>
      </c>
      <c r="D30" s="27">
        <v>130000</v>
      </c>
    </row>
    <row r="31" spans="1:4" ht="63.75" customHeight="1">
      <c r="A31" s="6" t="s">
        <v>44</v>
      </c>
      <c r="B31" s="7" t="s">
        <v>45</v>
      </c>
      <c r="C31" s="8">
        <f>C32</f>
        <v>51700</v>
      </c>
      <c r="D31" s="8">
        <f>D32</f>
        <v>54900</v>
      </c>
    </row>
    <row r="32" spans="1:4" ht="170.25" customHeight="1">
      <c r="A32" s="9" t="s">
        <v>46</v>
      </c>
      <c r="B32" s="5" t="s">
        <v>47</v>
      </c>
      <c r="C32" s="10">
        <f>C33</f>
        <v>51700</v>
      </c>
      <c r="D32" s="25">
        <f>D33</f>
        <v>54900</v>
      </c>
    </row>
    <row r="33" spans="1:4" ht="170.25" customHeight="1">
      <c r="A33" s="9" t="s">
        <v>48</v>
      </c>
      <c r="B33" s="5" t="s">
        <v>49</v>
      </c>
      <c r="C33" s="10">
        <v>51700</v>
      </c>
      <c r="D33" s="10">
        <v>54900</v>
      </c>
    </row>
    <row r="34" spans="1:4" ht="129" customHeight="1">
      <c r="A34" s="9" t="s">
        <v>50</v>
      </c>
      <c r="B34" s="32" t="s">
        <v>87</v>
      </c>
      <c r="C34" s="10">
        <v>51700</v>
      </c>
      <c r="D34" s="10">
        <v>54900</v>
      </c>
    </row>
    <row r="35" spans="1:4" ht="33" customHeight="1">
      <c r="A35" s="6" t="s">
        <v>51</v>
      </c>
      <c r="B35" s="7" t="s">
        <v>52</v>
      </c>
      <c r="C35" s="8">
        <f>C36</f>
        <v>3712900</v>
      </c>
      <c r="D35" s="8">
        <f>D36</f>
        <v>3759700</v>
      </c>
    </row>
    <row r="36" spans="1:4" ht="51" customHeight="1">
      <c r="A36" s="9" t="s">
        <v>53</v>
      </c>
      <c r="B36" s="5" t="s">
        <v>71</v>
      </c>
      <c r="C36" s="10">
        <f>C37+C40</f>
        <v>3712900</v>
      </c>
      <c r="D36" s="25">
        <f>D37+D40</f>
        <v>3759700</v>
      </c>
    </row>
    <row r="37" spans="1:4" ht="51.75" customHeight="1">
      <c r="A37" s="6" t="s">
        <v>55</v>
      </c>
      <c r="B37" s="7" t="s">
        <v>56</v>
      </c>
      <c r="C37" s="8">
        <f>C38</f>
        <v>3680500</v>
      </c>
      <c r="D37" s="8">
        <f>D38</f>
        <v>3727300</v>
      </c>
    </row>
    <row r="38" spans="1:4" ht="36.75" customHeight="1">
      <c r="A38" s="9" t="s">
        <v>57</v>
      </c>
      <c r="B38" s="5" t="s">
        <v>72</v>
      </c>
      <c r="C38" s="10">
        <v>3680500</v>
      </c>
      <c r="D38" s="10">
        <v>3727300</v>
      </c>
    </row>
    <row r="39" spans="1:4" ht="52.5" customHeight="1">
      <c r="A39" s="9" t="s">
        <v>59</v>
      </c>
      <c r="B39" s="32" t="s">
        <v>88</v>
      </c>
      <c r="C39" s="10">
        <v>3680500</v>
      </c>
      <c r="D39" s="10">
        <v>3727300</v>
      </c>
    </row>
    <row r="40" spans="1:4" ht="52.5" customHeight="1">
      <c r="A40" s="21" t="s">
        <v>60</v>
      </c>
      <c r="B40" s="33" t="s">
        <v>61</v>
      </c>
      <c r="C40" s="15">
        <f>C41</f>
        <v>32400</v>
      </c>
      <c r="D40" s="15">
        <f>D41</f>
        <v>32400</v>
      </c>
    </row>
    <row r="41" spans="1:4" ht="81" customHeight="1">
      <c r="A41" s="9" t="s">
        <v>73</v>
      </c>
      <c r="B41" s="32" t="s">
        <v>63</v>
      </c>
      <c r="C41" s="16">
        <v>32400</v>
      </c>
      <c r="D41" s="16">
        <v>32400</v>
      </c>
    </row>
    <row r="42" spans="1:4" ht="65.25" customHeight="1">
      <c r="A42" s="9" t="s">
        <v>74</v>
      </c>
      <c r="B42" s="32" t="s">
        <v>89</v>
      </c>
      <c r="C42" s="16">
        <v>32400</v>
      </c>
      <c r="D42" s="16">
        <v>32400</v>
      </c>
    </row>
    <row r="43" spans="1:4" ht="15.75">
      <c r="A43" s="6"/>
      <c r="B43" s="7" t="s">
        <v>65</v>
      </c>
      <c r="C43" s="8">
        <f>C6+C35</f>
        <v>5924600</v>
      </c>
      <c r="D43" s="8">
        <f>D6+D35</f>
        <v>5989400</v>
      </c>
    </row>
  </sheetData>
  <sheetProtection/>
  <mergeCells count="8">
    <mergeCell ref="C1:D1"/>
    <mergeCell ref="C3:D3"/>
    <mergeCell ref="C4:D4"/>
    <mergeCell ref="A22:A23"/>
    <mergeCell ref="B22:B23"/>
    <mergeCell ref="C22:C23"/>
    <mergeCell ref="D22:D23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2015-12-25T04:26:05Z</cp:lastPrinted>
  <dcterms:created xsi:type="dcterms:W3CDTF">2013-12-09T06:06:33Z</dcterms:created>
  <dcterms:modified xsi:type="dcterms:W3CDTF">2015-12-25T04:26:19Z</dcterms:modified>
  <cp:category/>
  <cp:version/>
  <cp:contentType/>
  <cp:contentStatus/>
</cp:coreProperties>
</file>