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УБОРКА 2022\"/>
    </mc:Choice>
  </mc:AlternateContent>
  <bookViews>
    <workbookView xWindow="0" yWindow="120" windowWidth="17220" windowHeight="7410" activeTab="2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КФХ'!$A$1:$X$27</definedName>
  </definedNames>
  <calcPr calcId="162913"/>
</workbook>
</file>

<file path=xl/calcChain.xml><?xml version="1.0" encoding="utf-8"?>
<calcChain xmlns="http://schemas.openxmlformats.org/spreadsheetml/2006/main">
  <c r="D6" i="1" l="1"/>
  <c r="F6" i="1"/>
  <c r="D7" i="1" l="1"/>
  <c r="D8" i="1"/>
  <c r="D9" i="1"/>
  <c r="D10" i="1"/>
  <c r="D5" i="1"/>
  <c r="X25" i="1" l="1"/>
  <c r="N25" i="1"/>
  <c r="O25" i="1"/>
  <c r="P25" i="1"/>
  <c r="Q25" i="1"/>
  <c r="R25" i="1"/>
  <c r="S25" i="1"/>
  <c r="T25" i="1"/>
  <c r="U25" i="1"/>
  <c r="V25" i="1"/>
  <c r="W25" i="1"/>
  <c r="K25" i="1"/>
  <c r="L25" i="1"/>
  <c r="M25" i="1"/>
  <c r="J25" i="1"/>
  <c r="I25" i="1"/>
  <c r="G25" i="1"/>
  <c r="F25" i="1"/>
  <c r="D25" i="1"/>
  <c r="C25" i="1"/>
  <c r="W11" i="1"/>
  <c r="V11" i="1"/>
  <c r="T11" i="1"/>
  <c r="S11" i="1"/>
  <c r="Q11" i="1"/>
  <c r="P11" i="1"/>
  <c r="N11" i="1"/>
  <c r="M11" i="1"/>
  <c r="K11" i="1"/>
  <c r="J11" i="1"/>
  <c r="G11" i="1"/>
  <c r="H11" i="1"/>
  <c r="C11" i="1"/>
  <c r="D9" i="2" l="1"/>
  <c r="E9" i="2" s="1"/>
  <c r="F9" i="2"/>
  <c r="I9" i="2"/>
  <c r="L9" i="2"/>
  <c r="O9" i="2"/>
  <c r="R9" i="2"/>
  <c r="U9" i="2"/>
  <c r="X9" i="2"/>
  <c r="F12" i="1"/>
  <c r="D12" i="1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5" i="1"/>
  <c r="F7" i="1"/>
  <c r="F8" i="1"/>
  <c r="F9" i="1"/>
  <c r="F10" i="1"/>
  <c r="F11" i="1" l="1"/>
  <c r="M27" i="1" l="1"/>
  <c r="O27" i="1"/>
  <c r="Q27" i="1"/>
  <c r="S27" i="1"/>
  <c r="U27" i="1"/>
  <c r="W27" i="1"/>
  <c r="X27" i="1"/>
  <c r="L27" i="1"/>
  <c r="N27" i="1"/>
  <c r="P27" i="1"/>
  <c r="R27" i="1"/>
  <c r="T27" i="1"/>
  <c r="V27" i="1"/>
  <c r="X5" i="2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K27" i="1" l="1"/>
  <c r="J27" i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6" i="1"/>
  <c r="C13" i="1"/>
  <c r="I27" i="1"/>
  <c r="H26" i="1"/>
  <c r="G27" i="1"/>
  <c r="F27" i="1"/>
  <c r="H24" i="1"/>
  <c r="H23" i="1"/>
  <c r="H22" i="1"/>
  <c r="H21" i="1"/>
  <c r="H20" i="1"/>
  <c r="H19" i="1"/>
  <c r="E26" i="1"/>
  <c r="D27" i="1"/>
  <c r="C27" i="1"/>
  <c r="E24" i="1"/>
  <c r="E23" i="1"/>
  <c r="E22" i="1"/>
  <c r="E21" i="1"/>
  <c r="E20" i="1"/>
  <c r="E19" i="1"/>
  <c r="X6" i="1"/>
  <c r="X10" i="1"/>
  <c r="W13" i="1"/>
  <c r="E7" i="1"/>
  <c r="E8" i="1"/>
  <c r="E9" i="1"/>
  <c r="E10" i="1"/>
  <c r="U12" i="1"/>
  <c r="T13" i="1"/>
  <c r="S13" i="1"/>
  <c r="U10" i="1"/>
  <c r="U9" i="1"/>
  <c r="U8" i="1"/>
  <c r="U7" i="1"/>
  <c r="U6" i="1"/>
  <c r="U5" i="1"/>
  <c r="R12" i="1"/>
  <c r="Q13" i="1"/>
  <c r="R10" i="1"/>
  <c r="R9" i="1"/>
  <c r="R8" i="1"/>
  <c r="R7" i="1"/>
  <c r="R6" i="1"/>
  <c r="R5" i="1"/>
  <c r="O12" i="1"/>
  <c r="M13" i="1"/>
  <c r="O10" i="1"/>
  <c r="O9" i="1"/>
  <c r="O8" i="1"/>
  <c r="O7" i="1"/>
  <c r="O6" i="1"/>
  <c r="O5" i="1"/>
  <c r="L12" i="1"/>
  <c r="L10" i="1"/>
  <c r="L9" i="1"/>
  <c r="L8" i="1"/>
  <c r="L7" i="1"/>
  <c r="L6" i="1"/>
  <c r="L5" i="1"/>
  <c r="I12" i="1"/>
  <c r="H13" i="1"/>
  <c r="G13" i="1"/>
  <c r="I5" i="1"/>
  <c r="I6" i="1"/>
  <c r="I7" i="1"/>
  <c r="I8" i="1"/>
  <c r="I9" i="1"/>
  <c r="I10" i="1"/>
  <c r="E5" i="1" l="1"/>
  <c r="D11" i="1"/>
  <c r="K13" i="1"/>
  <c r="J13" i="1"/>
  <c r="B5" i="1"/>
  <c r="X8" i="1"/>
  <c r="B12" i="1"/>
  <c r="E12" i="1"/>
  <c r="B9" i="1"/>
  <c r="B7" i="1"/>
  <c r="B8" i="1"/>
  <c r="X12" i="1"/>
  <c r="X9" i="1"/>
  <c r="X7" i="1"/>
  <c r="X5" i="1"/>
  <c r="O11" i="1"/>
  <c r="B6" i="1"/>
  <c r="B10" i="1"/>
  <c r="H27" i="1"/>
  <c r="H25" i="1"/>
  <c r="E27" i="1"/>
  <c r="E25" i="1"/>
  <c r="U13" i="1"/>
  <c r="U11" i="1"/>
  <c r="R13" i="1"/>
  <c r="R11" i="1"/>
  <c r="N13" i="1"/>
  <c r="O13" i="1" s="1"/>
  <c r="L11" i="1"/>
  <c r="I13" i="1"/>
  <c r="I11" i="1"/>
  <c r="L13" i="1" l="1"/>
  <c r="F13" i="1"/>
  <c r="D13" i="1"/>
  <c r="B11" i="1"/>
  <c r="E11" i="1"/>
  <c r="V13" i="1"/>
  <c r="X13" i="1" s="1"/>
  <c r="X11" i="1"/>
  <c r="E13" i="1" l="1"/>
  <c r="B13" i="1"/>
</calcChain>
</file>

<file path=xl/sharedStrings.xml><?xml version="1.0" encoding="utf-8"?>
<sst xmlns="http://schemas.openxmlformats.org/spreadsheetml/2006/main" count="155" uniqueCount="66">
  <si>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</si>
  <si>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</si>
  <si>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</si>
  <si>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</si>
  <si>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</si>
  <si>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</si>
  <si>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</si>
  <si>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</si>
  <si>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</si>
  <si>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</si>
  <si>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</si>
  <si>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</si>
  <si>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</si>
  <si>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</si>
  <si>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</si>
  <si>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</si>
  <si>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</si>
  <si>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</si>
  <si>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</si>
  <si>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</si>
  <si>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</si>
  <si>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</si>
  <si>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</si>
  <si>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</si>
  <si>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</si>
  <si>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</si>
  <si>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</si>
  <si>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</si>
  <si>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</si>
  <si>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</si>
  <si>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</si>
  <si>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</si>
  <si>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</si>
  <si>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</si>
  <si>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</si>
  <si>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</si>
  <si>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</si>
  <si>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</si>
  <si>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Мартюшев В.А.</t>
  </si>
  <si>
    <t>КФХ Соловьев П.Г.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</si>
  <si>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</si>
  <si>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</si>
  <si>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</si>
  <si>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</si>
  <si>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</si>
  <si>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</si>
  <si>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</si>
  <si>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</si>
  <si>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</si>
  <si>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</si>
  <si>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</si>
  <si>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</si>
  <si>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</si>
  <si>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</si>
  <si>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</si>
  <si>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</si>
  <si>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</si>
  <si>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</si>
  <si>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КФХ Мартюшев П.А.</t>
  </si>
  <si>
    <t>КФХ Лесникова Н.П.</t>
  </si>
  <si>
    <t>КФХ Лесинкова Н.П.</t>
  </si>
  <si>
    <t xml:space="preserve"> пшеница (тритикале)</t>
  </si>
  <si>
    <t>рапс</t>
  </si>
  <si>
    <t>тритикали</t>
  </si>
  <si>
    <t>Информация о ходе уборки урожая, сева озимых и вспашки зяби по Верещагинскому городскому округу Пермского края на 16.08.2022 года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</si>
  <si>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16.08.2022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</si>
</sst>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6" fillId="3" borderId="1" xfId="0" applyFont="1" applyFill="1" applyBorder="1"/>
    <xf numFmtId="164" fontId="9" fillId="0" borderId="1" xfId="0" applyNumberFormat="1" applyFont="1" applyBorder="1"/>
    <xf numFmtId="164" fontId="7" fillId="0" borderId="1" xfId="0" applyNumberFormat="1" applyFont="1" applyBorder="1"/>
    <xf numFmtId="0" fontId="7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9" fillId="2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view="pageBreakPreview" topLeftCell="A13" zoomScale="71" zoomScaleNormal="100" zoomScaleSheetLayoutView="71" workbookViewId="0">
      <selection activeCell="J10" sqref="J10"/>
    </sheetView>
  </sheetViews>
  <sheetFormatPr defaultRowHeight="15" x14ac:dyDescent="0.25"/>
  <cols>
    <col min="1" max="1" width="34.425781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7.85546875" customWidth="1"/>
    <col min="9" max="9" width="11.5703125" customWidth="1"/>
    <col min="10" max="10" width="12.85546875" customWidth="1"/>
    <col min="11" max="11" width="8" customWidth="1"/>
    <col min="12" max="12" width="10" customWidth="1"/>
    <col min="13" max="13" width="9.28515625" customWidth="1"/>
    <col min="14" max="16" width="7.85546875" customWidth="1"/>
    <col min="17" max="17" width="11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47"/>
      <c r="X1" s="47"/>
    </row>
    <row r="2" spans="1:26" ht="50.45" customHeight="1" x14ac:dyDescent="0.3">
      <c r="A2" s="52" t="s">
        <v>0</v>
      </c>
      <c r="B2" s="52" t="s">
        <v>36</v>
      </c>
      <c r="C2" s="45" t="s">
        <v>14</v>
      </c>
      <c r="D2" s="45"/>
      <c r="E2" s="45"/>
      <c r="F2" s="44" t="s">
        <v>2</v>
      </c>
      <c r="G2" s="43" t="s">
        <v>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8"/>
      <c r="W2" s="48"/>
      <c r="X2" s="48"/>
    </row>
    <row r="3" spans="1:26" ht="25.5" customHeight="1" x14ac:dyDescent="0.25">
      <c r="A3" s="53"/>
      <c r="B3" s="53"/>
      <c r="C3" s="43" t="s">
        <v>7</v>
      </c>
      <c r="D3" s="43" t="s">
        <v>8</v>
      </c>
      <c r="E3" s="43" t="s">
        <v>1</v>
      </c>
      <c r="F3" s="44"/>
      <c r="G3" s="45" t="s">
        <v>4</v>
      </c>
      <c r="H3" s="45"/>
      <c r="I3" s="45"/>
      <c r="J3" s="45" t="s">
        <v>9</v>
      </c>
      <c r="K3" s="45"/>
      <c r="L3" s="45"/>
      <c r="M3" s="45" t="s">
        <v>10</v>
      </c>
      <c r="N3" s="45"/>
      <c r="O3" s="45"/>
      <c r="P3" s="45" t="s">
        <v>11</v>
      </c>
      <c r="Q3" s="45"/>
      <c r="R3" s="45"/>
      <c r="S3" s="45" t="s">
        <v>12</v>
      </c>
      <c r="T3" s="45"/>
      <c r="U3" s="45"/>
      <c r="V3" s="49" t="s">
        <v>33</v>
      </c>
      <c r="W3" s="50"/>
      <c r="X3" s="51"/>
    </row>
    <row r="4" spans="1:26" ht="84" customHeight="1" x14ac:dyDescent="0.25">
      <c r="A4" s="54"/>
      <c r="B4" s="54"/>
      <c r="C4" s="43"/>
      <c r="D4" s="43"/>
      <c r="E4" s="43"/>
      <c r="F4" s="45"/>
      <c r="G4" s="15" t="s">
        <v>5</v>
      </c>
      <c r="H4" s="15" t="s">
        <v>53</v>
      </c>
      <c r="I4" s="15" t="s">
        <v>6</v>
      </c>
      <c r="J4" s="15" t="s">
        <v>5</v>
      </c>
      <c r="K4" s="15" t="s">
        <v>53</v>
      </c>
      <c r="L4" s="15" t="s">
        <v>6</v>
      </c>
      <c r="M4" s="15" t="s">
        <v>5</v>
      </c>
      <c r="N4" s="15" t="s">
        <v>53</v>
      </c>
      <c r="O4" s="15" t="s">
        <v>6</v>
      </c>
      <c r="P4" s="15" t="s">
        <v>5</v>
      </c>
      <c r="Q4" s="15" t="s">
        <v>13</v>
      </c>
      <c r="R4" s="15" t="s">
        <v>6</v>
      </c>
      <c r="S4" s="15" t="s">
        <v>5</v>
      </c>
      <c r="T4" s="15" t="s">
        <v>53</v>
      </c>
      <c r="U4" s="15" t="s">
        <v>6</v>
      </c>
      <c r="V4" s="15" t="s">
        <v>5</v>
      </c>
      <c r="W4" s="15" t="s">
        <v>13</v>
      </c>
      <c r="X4" s="15" t="s">
        <v>6</v>
      </c>
    </row>
    <row r="5" spans="1:26" s="29" customFormat="1" ht="22.5" customHeight="1" x14ac:dyDescent="0.3">
      <c r="A5" s="27" t="s">
        <v>15</v>
      </c>
      <c r="B5" s="27" t="e">
        <f t="shared" ref="B5:B10" si="0">F5/D5*10</f>
        <v>#DIV/0!</v>
      </c>
      <c r="C5" s="27">
        <v>250</v>
      </c>
      <c r="D5" s="27">
        <f>G5+J5+M5+P5+S5+V5+C19+F19</f>
        <v>0</v>
      </c>
      <c r="E5" s="27">
        <f t="shared" ref="E5:E10" si="1">D5/C5*100</f>
        <v>0</v>
      </c>
      <c r="F5" s="27">
        <f t="shared" ref="F5:F10" si="2">H5+K5+N5+W5+D19+G19</f>
        <v>0</v>
      </c>
      <c r="G5" s="27"/>
      <c r="H5" s="27"/>
      <c r="I5" s="28" t="e">
        <f t="shared" ref="I5:I11" si="3">H5/G5*10</f>
        <v>#DIV/0!</v>
      </c>
      <c r="J5" s="27"/>
      <c r="K5" s="27"/>
      <c r="L5" s="28" t="e">
        <f t="shared" ref="L5:L11" si="4">K5/J5*10</f>
        <v>#DIV/0!</v>
      </c>
      <c r="M5" s="27"/>
      <c r="N5" s="27"/>
      <c r="O5" s="28" t="e">
        <f t="shared" ref="O5:O11" si="5">N5/M5*10</f>
        <v>#DIV/0!</v>
      </c>
      <c r="P5" s="27"/>
      <c r="Q5" s="27"/>
      <c r="R5" s="28" t="e">
        <f t="shared" ref="R5:R11" si="6">Q5/P5*10</f>
        <v>#DIV/0!</v>
      </c>
      <c r="S5" s="27"/>
      <c r="T5" s="27"/>
      <c r="U5" s="28" t="e">
        <f t="shared" ref="U5:U11" si="7">T5/S5*10</f>
        <v>#DIV/0!</v>
      </c>
      <c r="V5" s="27">
        <v>0</v>
      </c>
      <c r="W5" s="27"/>
      <c r="X5" s="28" t="e">
        <f t="shared" ref="X5:X13" si="8">W5/V5*10</f>
        <v>#DIV/0!</v>
      </c>
    </row>
    <row r="6" spans="1:26" s="6" customFormat="1" ht="31.9" customHeight="1" x14ac:dyDescent="0.3">
      <c r="A6" s="38" t="s">
        <v>16</v>
      </c>
      <c r="B6" s="39" t="e">
        <f t="shared" si="0"/>
        <v>#DIV/0!</v>
      </c>
      <c r="C6" s="38">
        <v>0</v>
      </c>
      <c r="D6" s="27">
        <f t="shared" ref="D6:D10" si="9">G6+J6+M6+P6+S6+V6+C20+F20</f>
        <v>0</v>
      </c>
      <c r="E6" s="40" t="e">
        <f t="shared" si="1"/>
        <v>#DIV/0!</v>
      </c>
      <c r="F6" s="40">
        <f t="shared" si="2"/>
        <v>0</v>
      </c>
      <c r="G6" s="38"/>
      <c r="H6" s="38"/>
      <c r="I6" s="39" t="e">
        <f t="shared" si="3"/>
        <v>#DIV/0!</v>
      </c>
      <c r="J6" s="38"/>
      <c r="K6" s="38"/>
      <c r="L6" s="39" t="e">
        <f t="shared" si="4"/>
        <v>#DIV/0!</v>
      </c>
      <c r="M6" s="38"/>
      <c r="N6" s="38"/>
      <c r="O6" s="39" t="e">
        <f t="shared" si="5"/>
        <v>#DIV/0!</v>
      </c>
      <c r="P6" s="38"/>
      <c r="Q6" s="38"/>
      <c r="R6" s="39" t="e">
        <f t="shared" si="6"/>
        <v>#DIV/0!</v>
      </c>
      <c r="S6" s="38">
        <v>0</v>
      </c>
      <c r="T6" s="38"/>
      <c r="U6" s="39" t="e">
        <f t="shared" si="7"/>
        <v>#DIV/0!</v>
      </c>
      <c r="V6" s="38"/>
      <c r="W6" s="38"/>
      <c r="X6" s="39" t="e">
        <f t="shared" si="8"/>
        <v>#DIV/0!</v>
      </c>
    </row>
    <row r="7" spans="1:26" s="29" customFormat="1" ht="28.9" customHeight="1" x14ac:dyDescent="0.3">
      <c r="A7" s="38" t="s">
        <v>17</v>
      </c>
      <c r="B7" s="39" t="e">
        <f t="shared" si="0"/>
        <v>#DIV/0!</v>
      </c>
      <c r="C7" s="38">
        <v>200</v>
      </c>
      <c r="D7" s="27">
        <f t="shared" si="9"/>
        <v>0</v>
      </c>
      <c r="E7" s="40">
        <f t="shared" si="1"/>
        <v>0</v>
      </c>
      <c r="F7" s="40">
        <f t="shared" si="2"/>
        <v>0</v>
      </c>
      <c r="G7" s="38"/>
      <c r="H7" s="38"/>
      <c r="I7" s="39" t="e">
        <f t="shared" si="3"/>
        <v>#DIV/0!</v>
      </c>
      <c r="J7" s="38"/>
      <c r="K7" s="38"/>
      <c r="L7" s="39" t="e">
        <f t="shared" si="4"/>
        <v>#DIV/0!</v>
      </c>
      <c r="M7" s="38"/>
      <c r="N7" s="38"/>
      <c r="O7" s="39" t="e">
        <f t="shared" si="5"/>
        <v>#DIV/0!</v>
      </c>
      <c r="P7" s="38"/>
      <c r="Q7" s="38"/>
      <c r="R7" s="39" t="e">
        <f t="shared" si="6"/>
        <v>#DIV/0!</v>
      </c>
      <c r="S7" s="38"/>
      <c r="T7" s="38"/>
      <c r="U7" s="39" t="e">
        <f t="shared" si="7"/>
        <v>#DIV/0!</v>
      </c>
      <c r="V7" s="38"/>
      <c r="W7" s="38"/>
      <c r="X7" s="39" t="e">
        <f t="shared" si="8"/>
        <v>#DIV/0!</v>
      </c>
    </row>
    <row r="8" spans="1:26" s="6" customFormat="1" ht="33.6" customHeight="1" x14ac:dyDescent="0.3">
      <c r="A8" s="38" t="s">
        <v>18</v>
      </c>
      <c r="B8" s="39" t="e">
        <f t="shared" si="0"/>
        <v>#DIV/0!</v>
      </c>
      <c r="C8" s="38">
        <v>433</v>
      </c>
      <c r="D8" s="27">
        <f t="shared" si="9"/>
        <v>0</v>
      </c>
      <c r="E8" s="38">
        <f t="shared" si="1"/>
        <v>0</v>
      </c>
      <c r="F8" s="38">
        <f t="shared" si="2"/>
        <v>0</v>
      </c>
      <c r="G8" s="38"/>
      <c r="H8" s="38"/>
      <c r="I8" s="39" t="e">
        <f t="shared" si="3"/>
        <v>#DIV/0!</v>
      </c>
      <c r="J8" s="38"/>
      <c r="K8" s="38"/>
      <c r="L8" s="39" t="e">
        <f t="shared" si="4"/>
        <v>#DIV/0!</v>
      </c>
      <c r="M8" s="38"/>
      <c r="N8" s="38"/>
      <c r="O8" s="39" t="e">
        <f t="shared" si="5"/>
        <v>#DIV/0!</v>
      </c>
      <c r="P8" s="38"/>
      <c r="Q8" s="38"/>
      <c r="R8" s="39" t="e">
        <f t="shared" si="6"/>
        <v>#DIV/0!</v>
      </c>
      <c r="S8" s="38"/>
      <c r="T8" s="38"/>
      <c r="U8" s="39" t="e">
        <f t="shared" si="7"/>
        <v>#DIV/0!</v>
      </c>
      <c r="V8" s="38"/>
      <c r="W8" s="38"/>
      <c r="X8" s="39" t="e">
        <f t="shared" si="8"/>
        <v>#DIV/0!</v>
      </c>
    </row>
    <row r="9" spans="1:26" s="29" customFormat="1" ht="31.9" customHeight="1" x14ac:dyDescent="0.3">
      <c r="A9" s="38" t="s">
        <v>19</v>
      </c>
      <c r="B9" s="39" t="e">
        <f t="shared" si="0"/>
        <v>#DIV/0!</v>
      </c>
      <c r="C9" s="38">
        <v>500</v>
      </c>
      <c r="D9" s="27">
        <f t="shared" si="9"/>
        <v>0</v>
      </c>
      <c r="E9" s="38">
        <f t="shared" si="1"/>
        <v>0</v>
      </c>
      <c r="F9" s="38">
        <f t="shared" si="2"/>
        <v>0</v>
      </c>
      <c r="G9" s="38"/>
      <c r="H9" s="38"/>
      <c r="I9" s="39" t="e">
        <f t="shared" si="3"/>
        <v>#DIV/0!</v>
      </c>
      <c r="J9" s="38"/>
      <c r="K9" s="38"/>
      <c r="L9" s="39" t="e">
        <f t="shared" si="4"/>
        <v>#DIV/0!</v>
      </c>
      <c r="M9" s="38"/>
      <c r="N9" s="38"/>
      <c r="O9" s="39" t="e">
        <f t="shared" si="5"/>
        <v>#DIV/0!</v>
      </c>
      <c r="P9" s="38"/>
      <c r="Q9" s="38"/>
      <c r="R9" s="39" t="e">
        <f t="shared" si="6"/>
        <v>#DIV/0!</v>
      </c>
      <c r="S9" s="38"/>
      <c r="T9" s="38"/>
      <c r="U9" s="39" t="e">
        <f t="shared" si="7"/>
        <v>#DIV/0!</v>
      </c>
      <c r="V9" s="38"/>
      <c r="W9" s="38"/>
      <c r="X9" s="39" t="e">
        <f t="shared" si="8"/>
        <v>#DIV/0!</v>
      </c>
    </row>
    <row r="10" spans="1:26" s="6" customFormat="1" ht="31.15" customHeight="1" x14ac:dyDescent="0.3">
      <c r="A10" s="38" t="s">
        <v>20</v>
      </c>
      <c r="B10" s="39">
        <f t="shared" si="0"/>
        <v>28.48205128205128</v>
      </c>
      <c r="C10" s="38">
        <v>2729</v>
      </c>
      <c r="D10" s="27">
        <f t="shared" si="9"/>
        <v>78</v>
      </c>
      <c r="E10" s="40">
        <f t="shared" si="1"/>
        <v>2.8581898131183583</v>
      </c>
      <c r="F10" s="40">
        <f t="shared" si="2"/>
        <v>222.16</v>
      </c>
      <c r="G10" s="38"/>
      <c r="H10" s="38"/>
      <c r="I10" s="39" t="e">
        <f t="shared" si="3"/>
        <v>#DIV/0!</v>
      </c>
      <c r="J10" s="41"/>
      <c r="K10" s="41"/>
      <c r="L10" s="39" t="e">
        <f t="shared" si="4"/>
        <v>#DIV/0!</v>
      </c>
      <c r="M10" s="38"/>
      <c r="N10" s="38"/>
      <c r="O10" s="39" t="e">
        <f t="shared" si="5"/>
        <v>#DIV/0!</v>
      </c>
      <c r="P10" s="38"/>
      <c r="Q10" s="38"/>
      <c r="R10" s="39" t="e">
        <f t="shared" si="6"/>
        <v>#DIV/0!</v>
      </c>
      <c r="S10" s="38"/>
      <c r="T10" s="38"/>
      <c r="U10" s="39" t="e">
        <f t="shared" si="7"/>
        <v>#DIV/0!</v>
      </c>
      <c r="V10" s="38"/>
      <c r="W10" s="38"/>
      <c r="X10" s="39" t="e">
        <f t="shared" si="8"/>
        <v>#DIV/0!</v>
      </c>
    </row>
    <row r="11" spans="1:26" ht="30" customHeight="1" x14ac:dyDescent="0.3">
      <c r="A11" s="18" t="s">
        <v>21</v>
      </c>
      <c r="B11" s="20">
        <f>F11/D11*10</f>
        <v>28.48205128205128</v>
      </c>
      <c r="C11" s="18">
        <f>SUM(C5:C10)</f>
        <v>4112</v>
      </c>
      <c r="D11" s="18">
        <f>SUM(D5:D10)</f>
        <v>78</v>
      </c>
      <c r="E11" s="19">
        <f>D11/C11*100</f>
        <v>1.8968871595330739</v>
      </c>
      <c r="F11" s="40">
        <f>SUM(F5:F10)</f>
        <v>222.16</v>
      </c>
      <c r="G11" s="40">
        <f t="shared" ref="G11:H11" si="10">SUM(G5:G10)</f>
        <v>0</v>
      </c>
      <c r="H11" s="40">
        <f t="shared" si="10"/>
        <v>0</v>
      </c>
      <c r="I11" s="20" t="e">
        <f t="shared" si="3"/>
        <v>#DIV/0!</v>
      </c>
      <c r="J11" s="18">
        <f>SUM(J5:J10)</f>
        <v>0</v>
      </c>
      <c r="K11" s="18">
        <f>SUM(K5:K10)</f>
        <v>0</v>
      </c>
      <c r="L11" s="20" t="e">
        <f t="shared" si="4"/>
        <v>#DIV/0!</v>
      </c>
      <c r="M11" s="18">
        <f>SUM(M5:M10)</f>
        <v>0</v>
      </c>
      <c r="N11" s="18">
        <f>SUM(N5:N10)</f>
        <v>0</v>
      </c>
      <c r="O11" s="20" t="e">
        <f t="shared" si="5"/>
        <v>#DIV/0!</v>
      </c>
      <c r="P11" s="18">
        <f>SUM(P5:P10)</f>
        <v>0</v>
      </c>
      <c r="Q11" s="18">
        <f>SUM(Q5:Q10)</f>
        <v>0</v>
      </c>
      <c r="R11" s="20" t="e">
        <f t="shared" si="6"/>
        <v>#DIV/0!</v>
      </c>
      <c r="S11" s="18">
        <f>SUM(S5:S10)</f>
        <v>0</v>
      </c>
      <c r="T11" s="18">
        <f>SUM(T5:T10)</f>
        <v>0</v>
      </c>
      <c r="U11" s="20" t="e">
        <f t="shared" si="7"/>
        <v>#DIV/0!</v>
      </c>
      <c r="V11" s="18">
        <f>SUM(V5:V10)</f>
        <v>0</v>
      </c>
      <c r="W11" s="18">
        <f>SUM(W5:W10)</f>
        <v>0</v>
      </c>
      <c r="X11" s="20" t="e">
        <f t="shared" si="8"/>
        <v>#DIV/0!</v>
      </c>
    </row>
    <row r="12" spans="1:26" s="6" customFormat="1" ht="28.9" customHeight="1" x14ac:dyDescent="0.3">
      <c r="A12" s="38" t="s">
        <v>22</v>
      </c>
      <c r="B12" s="39" t="e">
        <f>F12/D12*10</f>
        <v>#DIV/0!</v>
      </c>
      <c r="C12" s="38">
        <v>730</v>
      </c>
      <c r="D12" s="38">
        <f>G12+J12+M12+V12+C26+F26</f>
        <v>0</v>
      </c>
      <c r="E12" s="39">
        <f>D12/C12*100</f>
        <v>0</v>
      </c>
      <c r="F12" s="40">
        <f>H12+K12+N12+W12+D26+G26</f>
        <v>0</v>
      </c>
      <c r="G12" s="38"/>
      <c r="H12" s="38"/>
      <c r="I12" s="39" t="e">
        <f>H12/G12*10</f>
        <v>#DIV/0!</v>
      </c>
      <c r="J12" s="38"/>
      <c r="K12" s="38"/>
      <c r="L12" s="39" t="e">
        <f>K12/J12*10</f>
        <v>#DIV/0!</v>
      </c>
      <c r="M12" s="38"/>
      <c r="N12" s="38"/>
      <c r="O12" s="39" t="e">
        <f>N12/M12*10</f>
        <v>#DIV/0!</v>
      </c>
      <c r="P12" s="38"/>
      <c r="Q12" s="38"/>
      <c r="R12" s="39" t="e">
        <f>Q12/P12*10</f>
        <v>#DIV/0!</v>
      </c>
      <c r="S12" s="38"/>
      <c r="T12" s="38"/>
      <c r="U12" s="39" t="e">
        <f>T12/S12*10</f>
        <v>#DIV/0!</v>
      </c>
      <c r="V12" s="38"/>
      <c r="W12" s="38"/>
      <c r="X12" s="39" t="e">
        <f t="shared" si="8"/>
        <v>#DIV/0!</v>
      </c>
    </row>
    <row r="13" spans="1:26" ht="27" customHeight="1" x14ac:dyDescent="0.3">
      <c r="A13" s="21" t="s">
        <v>23</v>
      </c>
      <c r="B13" s="23">
        <f>F13/D13*10</f>
        <v>28.48205128205128</v>
      </c>
      <c r="C13" s="21">
        <f>C11+C12</f>
        <v>4842</v>
      </c>
      <c r="D13" s="21">
        <f>D11+D12</f>
        <v>78</v>
      </c>
      <c r="E13" s="22">
        <f>D13/C13*100</f>
        <v>1.6109045848822798</v>
      </c>
      <c r="F13" s="21">
        <f>H13+K13+N13+W13+D27+G27</f>
        <v>222.16</v>
      </c>
      <c r="G13" s="21">
        <f>G11+G12</f>
        <v>0</v>
      </c>
      <c r="H13" s="21">
        <f>H11+H12</f>
        <v>0</v>
      </c>
      <c r="I13" s="23" t="e">
        <f>H13/G13*10</f>
        <v>#DIV/0!</v>
      </c>
      <c r="J13" s="21">
        <f>J11+J12</f>
        <v>0</v>
      </c>
      <c r="K13" s="21">
        <f>K11+K12</f>
        <v>0</v>
      </c>
      <c r="L13" s="23" t="e">
        <f>K13/J13*10</f>
        <v>#DIV/0!</v>
      </c>
      <c r="M13" s="21">
        <f>M11+M12</f>
        <v>0</v>
      </c>
      <c r="N13" s="21">
        <f>N11+N12</f>
        <v>0</v>
      </c>
      <c r="O13" s="23" t="e">
        <f>N13/M13*10</f>
        <v>#DIV/0!</v>
      </c>
      <c r="P13" s="21"/>
      <c r="Q13" s="21">
        <f>Q11+Q12</f>
        <v>0</v>
      </c>
      <c r="R13" s="23" t="e">
        <f>Q13/P13*10</f>
        <v>#DIV/0!</v>
      </c>
      <c r="S13" s="21">
        <f>S11+S12</f>
        <v>0</v>
      </c>
      <c r="T13" s="21">
        <f>T11+T12</f>
        <v>0</v>
      </c>
      <c r="U13" s="23" t="e">
        <f>T13/S13*10</f>
        <v>#DIV/0!</v>
      </c>
      <c r="V13" s="21">
        <f>V11+V12</f>
        <v>0</v>
      </c>
      <c r="W13" s="21">
        <f>W11+W12</f>
        <v>0</v>
      </c>
      <c r="X13" s="23" t="e">
        <f t="shared" si="8"/>
        <v>#DIV/0!</v>
      </c>
    </row>
    <row r="14" spans="1:26" ht="18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4"/>
      <c r="W14" s="24"/>
      <c r="X14" s="24"/>
      <c r="Y14" s="2"/>
      <c r="Z14" s="2"/>
    </row>
    <row r="15" spans="1:26" ht="18.75" x14ac:dyDescent="0.3">
      <c r="A15" s="56"/>
      <c r="B15" s="5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2"/>
      <c r="Z15" s="2"/>
    </row>
    <row r="16" spans="1:26" ht="23.45" customHeight="1" x14ac:dyDescent="0.3">
      <c r="A16" s="43" t="s">
        <v>0</v>
      </c>
      <c r="B16" s="55"/>
      <c r="C16" s="43" t="s">
        <v>25</v>
      </c>
      <c r="D16" s="43"/>
      <c r="E16" s="43"/>
      <c r="F16" s="43"/>
      <c r="G16" s="43"/>
      <c r="H16" s="43"/>
      <c r="I16" s="43" t="s">
        <v>55</v>
      </c>
      <c r="J16" s="43" t="s">
        <v>35</v>
      </c>
      <c r="K16" s="43"/>
      <c r="L16" s="43"/>
      <c r="M16" s="43"/>
      <c r="N16" s="60" t="s">
        <v>34</v>
      </c>
      <c r="O16" s="60"/>
      <c r="P16" s="60"/>
      <c r="Q16" s="60"/>
      <c r="R16" s="60"/>
      <c r="S16" s="60"/>
      <c r="T16" s="60"/>
      <c r="U16" s="60"/>
      <c r="V16" s="60"/>
      <c r="W16" s="60"/>
      <c r="X16" s="43" t="s">
        <v>37</v>
      </c>
      <c r="Y16" s="59"/>
      <c r="Z16" s="2"/>
    </row>
    <row r="17" spans="1:26" ht="37.9" customHeight="1" x14ac:dyDescent="0.25">
      <c r="A17" s="43"/>
      <c r="B17" s="55"/>
      <c r="C17" s="43" t="s">
        <v>24</v>
      </c>
      <c r="D17" s="43"/>
      <c r="E17" s="43"/>
      <c r="F17" s="43" t="s">
        <v>61</v>
      </c>
      <c r="G17" s="43"/>
      <c r="H17" s="43"/>
      <c r="I17" s="55"/>
      <c r="J17" s="43" t="s">
        <v>26</v>
      </c>
      <c r="K17" s="43" t="s">
        <v>24</v>
      </c>
      <c r="L17" s="43" t="s">
        <v>57</v>
      </c>
      <c r="M17" s="43" t="s">
        <v>62</v>
      </c>
      <c r="N17" s="43" t="s">
        <v>28</v>
      </c>
      <c r="O17" s="43" t="s">
        <v>29</v>
      </c>
      <c r="P17" s="43" t="s">
        <v>4</v>
      </c>
      <c r="Q17" s="43" t="s">
        <v>9</v>
      </c>
      <c r="R17" s="43" t="s">
        <v>10</v>
      </c>
      <c r="S17" s="43" t="s">
        <v>11</v>
      </c>
      <c r="T17" s="43" t="s">
        <v>12</v>
      </c>
      <c r="U17" s="43" t="s">
        <v>30</v>
      </c>
      <c r="V17" s="43" t="s">
        <v>31</v>
      </c>
      <c r="W17" s="43" t="s">
        <v>32</v>
      </c>
      <c r="X17" s="43"/>
      <c r="Y17" s="59"/>
      <c r="Z17" s="2"/>
    </row>
    <row r="18" spans="1:26" ht="76.900000000000006" customHeight="1" x14ac:dyDescent="0.25">
      <c r="A18" s="43"/>
      <c r="B18" s="55"/>
      <c r="C18" s="15" t="s">
        <v>5</v>
      </c>
      <c r="D18" s="15" t="s">
        <v>53</v>
      </c>
      <c r="E18" s="15" t="s">
        <v>6</v>
      </c>
      <c r="F18" s="15" t="s">
        <v>5</v>
      </c>
      <c r="G18" s="15" t="s">
        <v>13</v>
      </c>
      <c r="H18" s="15" t="s">
        <v>6</v>
      </c>
      <c r="I18" s="55"/>
      <c r="J18" s="48"/>
      <c r="K18" s="48"/>
      <c r="L18" s="48"/>
      <c r="M18" s="48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9"/>
      <c r="Z18" s="2"/>
    </row>
    <row r="19" spans="1:26" s="29" customFormat="1" ht="22.5" customHeight="1" x14ac:dyDescent="0.3">
      <c r="A19" s="57" t="s">
        <v>15</v>
      </c>
      <c r="B19" s="57"/>
      <c r="C19" s="27"/>
      <c r="D19" s="27"/>
      <c r="E19" s="28" t="e">
        <f t="shared" ref="E19:E25" si="11">D19/C19*10</f>
        <v>#DIV/0!</v>
      </c>
      <c r="F19" s="27"/>
      <c r="G19" s="27"/>
      <c r="H19" s="28" t="e">
        <f t="shared" ref="H19:H25" si="12">G19/F19*10</f>
        <v>#DIV/0!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2"/>
      <c r="W19" s="32"/>
      <c r="X19" s="27"/>
      <c r="Y19" s="30"/>
      <c r="Z19" s="31"/>
    </row>
    <row r="20" spans="1:26" s="6" customFormat="1" ht="31.15" customHeight="1" x14ac:dyDescent="0.3">
      <c r="A20" s="58" t="s">
        <v>16</v>
      </c>
      <c r="B20" s="58"/>
      <c r="C20" s="38"/>
      <c r="D20" s="38"/>
      <c r="E20" s="39" t="e">
        <f t="shared" si="11"/>
        <v>#DIV/0!</v>
      </c>
      <c r="F20" s="38"/>
      <c r="G20" s="38"/>
      <c r="H20" s="39" t="e">
        <f t="shared" si="12"/>
        <v>#DIV/0!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6"/>
      <c r="Z20" s="37"/>
    </row>
    <row r="21" spans="1:26" ht="28.9" customHeight="1" x14ac:dyDescent="0.3">
      <c r="A21" s="56" t="s">
        <v>17</v>
      </c>
      <c r="B21" s="56"/>
      <c r="C21" s="16"/>
      <c r="D21" s="16"/>
      <c r="E21" s="17" t="e">
        <f t="shared" si="11"/>
        <v>#DIV/0!</v>
      </c>
      <c r="F21" s="16"/>
      <c r="G21" s="16"/>
      <c r="H21" s="17" t="e">
        <f t="shared" si="12"/>
        <v>#DIV/0!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  <c r="W21" s="16"/>
      <c r="X21" s="16"/>
      <c r="Y21" s="3"/>
      <c r="Z21" s="2"/>
    </row>
    <row r="22" spans="1:26" s="6" customFormat="1" ht="30" customHeight="1" x14ac:dyDescent="0.3">
      <c r="A22" s="58" t="s">
        <v>18</v>
      </c>
      <c r="B22" s="58"/>
      <c r="C22" s="38"/>
      <c r="D22" s="38"/>
      <c r="E22" s="39" t="e">
        <f t="shared" si="11"/>
        <v>#DIV/0!</v>
      </c>
      <c r="F22" s="38"/>
      <c r="G22" s="38"/>
      <c r="H22" s="39" t="e">
        <f t="shared" si="12"/>
        <v>#DIV/0!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6"/>
      <c r="Z22" s="37"/>
    </row>
    <row r="23" spans="1:26" ht="28.9" customHeight="1" x14ac:dyDescent="0.3">
      <c r="A23" s="56" t="s">
        <v>19</v>
      </c>
      <c r="B23" s="56"/>
      <c r="C23" s="16"/>
      <c r="D23" s="16"/>
      <c r="E23" s="17" t="e">
        <f t="shared" si="11"/>
        <v>#DIV/0!</v>
      </c>
      <c r="F23" s="16"/>
      <c r="G23" s="16"/>
      <c r="H23" s="17" t="e">
        <f t="shared" si="12"/>
        <v>#DIV/0!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3"/>
      <c r="Z23" s="2"/>
    </row>
    <row r="24" spans="1:26" s="6" customFormat="1" ht="32.450000000000003" customHeight="1" x14ac:dyDescent="0.3">
      <c r="A24" s="58" t="s">
        <v>20</v>
      </c>
      <c r="B24" s="58"/>
      <c r="C24" s="38">
        <v>11</v>
      </c>
      <c r="D24" s="38">
        <v>38.520000000000003</v>
      </c>
      <c r="E24" s="39">
        <f t="shared" si="11"/>
        <v>35.018181818181816</v>
      </c>
      <c r="F24" s="38">
        <v>67</v>
      </c>
      <c r="G24" s="38">
        <v>183.64</v>
      </c>
      <c r="H24" s="39">
        <f t="shared" si="12"/>
        <v>27.408955223880596</v>
      </c>
      <c r="I24" s="38">
        <v>716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>
        <v>356</v>
      </c>
      <c r="Y24" s="36"/>
      <c r="Z24" s="37"/>
    </row>
    <row r="25" spans="1:26" ht="31.15" customHeight="1" x14ac:dyDescent="0.3">
      <c r="A25" s="61" t="s">
        <v>21</v>
      </c>
      <c r="B25" s="61"/>
      <c r="C25" s="21">
        <f>SUM(C19:C24)</f>
        <v>11</v>
      </c>
      <c r="D25" s="21">
        <f>SUM(D19:D24)</f>
        <v>38.520000000000003</v>
      </c>
      <c r="E25" s="23">
        <f t="shared" si="11"/>
        <v>35.018181818181816</v>
      </c>
      <c r="F25" s="21">
        <f>SUM(F19:F24)</f>
        <v>67</v>
      </c>
      <c r="G25" s="21">
        <f>SUM(G19:G24)</f>
        <v>183.64</v>
      </c>
      <c r="H25" s="23">
        <f t="shared" si="12"/>
        <v>27.408955223880596</v>
      </c>
      <c r="I25" s="21">
        <f>SUM(I19:I24)</f>
        <v>716</v>
      </c>
      <c r="J25" s="21">
        <f>SUM(J19:J24)</f>
        <v>0</v>
      </c>
      <c r="K25" s="21">
        <f t="shared" ref="K25:M25" si="13">SUM(K19:K24)</f>
        <v>0</v>
      </c>
      <c r="L25" s="21">
        <f t="shared" si="13"/>
        <v>0</v>
      </c>
      <c r="M25" s="21">
        <f t="shared" si="13"/>
        <v>0</v>
      </c>
      <c r="N25" s="21">
        <f t="shared" ref="N25" si="14">SUM(N19:N24)</f>
        <v>0</v>
      </c>
      <c r="O25" s="21">
        <f t="shared" ref="O25" si="15">SUM(O19:O24)</f>
        <v>0</v>
      </c>
      <c r="P25" s="21">
        <f t="shared" ref="P25" si="16">SUM(P19:P24)</f>
        <v>0</v>
      </c>
      <c r="Q25" s="21">
        <f t="shared" ref="Q25" si="17">SUM(Q19:Q24)</f>
        <v>0</v>
      </c>
      <c r="R25" s="21">
        <f t="shared" ref="R25" si="18">SUM(R19:R24)</f>
        <v>0</v>
      </c>
      <c r="S25" s="21">
        <f t="shared" ref="S25" si="19">SUM(S19:S24)</f>
        <v>0</v>
      </c>
      <c r="T25" s="21">
        <f t="shared" ref="T25" si="20">SUM(T19:T24)</f>
        <v>0</v>
      </c>
      <c r="U25" s="21">
        <f t="shared" ref="U25" si="21">SUM(U19:U24)</f>
        <v>0</v>
      </c>
      <c r="V25" s="21">
        <f t="shared" ref="V25" si="22">SUM(V19:V24)</f>
        <v>0</v>
      </c>
      <c r="W25" s="21">
        <f t="shared" ref="W25:X25" si="23">SUM(W19:W24)</f>
        <v>0</v>
      </c>
      <c r="X25" s="21">
        <f t="shared" si="23"/>
        <v>356</v>
      </c>
      <c r="Y25" s="4"/>
      <c r="Z25" s="2"/>
    </row>
    <row r="26" spans="1:26" ht="28.9" customHeight="1" x14ac:dyDescent="0.3">
      <c r="A26" s="56" t="s">
        <v>22</v>
      </c>
      <c r="B26" s="56"/>
      <c r="C26" s="16"/>
      <c r="D26" s="16"/>
      <c r="E26" s="17" t="e">
        <f>D26/C26*10</f>
        <v>#DIV/0!</v>
      </c>
      <c r="F26" s="16">
        <v>0</v>
      </c>
      <c r="G26" s="16">
        <v>0</v>
      </c>
      <c r="H26" s="17" t="e">
        <f>G26/F26*10</f>
        <v>#DIV/0!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"/>
      <c r="Z26" s="2"/>
    </row>
    <row r="27" spans="1:26" ht="30.6" customHeight="1" x14ac:dyDescent="0.3">
      <c r="A27" s="61" t="s">
        <v>23</v>
      </c>
      <c r="B27" s="61"/>
      <c r="C27" s="21">
        <f>C25+C26</f>
        <v>11</v>
      </c>
      <c r="D27" s="21">
        <f>D25+D26</f>
        <v>38.520000000000003</v>
      </c>
      <c r="E27" s="23">
        <f>D27/C27*10</f>
        <v>35.018181818181816</v>
      </c>
      <c r="F27" s="21">
        <f>F25+F26</f>
        <v>67</v>
      </c>
      <c r="G27" s="21">
        <f>G25+G26</f>
        <v>183.64</v>
      </c>
      <c r="H27" s="23">
        <f>G27/F27*10</f>
        <v>27.408955223880596</v>
      </c>
      <c r="I27" s="21">
        <f>I25+I26</f>
        <v>716</v>
      </c>
      <c r="J27" s="21">
        <f>J25+J26</f>
        <v>0</v>
      </c>
      <c r="K27" s="21">
        <f t="shared" ref="K27:X27" si="24">K25+K26</f>
        <v>0</v>
      </c>
      <c r="L27" s="21">
        <f t="shared" si="24"/>
        <v>0</v>
      </c>
      <c r="M27" s="21">
        <f t="shared" si="24"/>
        <v>0</v>
      </c>
      <c r="N27" s="21">
        <f t="shared" si="24"/>
        <v>0</v>
      </c>
      <c r="O27" s="21">
        <f t="shared" si="24"/>
        <v>0</v>
      </c>
      <c r="P27" s="21">
        <f t="shared" si="24"/>
        <v>0</v>
      </c>
      <c r="Q27" s="21">
        <f t="shared" si="24"/>
        <v>0</v>
      </c>
      <c r="R27" s="21">
        <f t="shared" si="24"/>
        <v>0</v>
      </c>
      <c r="S27" s="21">
        <f t="shared" si="24"/>
        <v>0</v>
      </c>
      <c r="T27" s="21">
        <f t="shared" si="24"/>
        <v>0</v>
      </c>
      <c r="U27" s="21">
        <f t="shared" si="24"/>
        <v>0</v>
      </c>
      <c r="V27" s="21">
        <f t="shared" si="24"/>
        <v>0</v>
      </c>
      <c r="W27" s="21">
        <f t="shared" si="24"/>
        <v>0</v>
      </c>
      <c r="X27" s="21">
        <f t="shared" si="24"/>
        <v>356</v>
      </c>
      <c r="Y27" s="4"/>
      <c r="Z27" s="2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Y28" s="2"/>
      <c r="Z28" s="2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Y29" s="2"/>
      <c r="Z29" s="2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</sheetData>
  <mergeCells count="48">
    <mergeCell ref="A26:B26"/>
    <mergeCell ref="A27:B27"/>
    <mergeCell ref="A21:B21"/>
    <mergeCell ref="A22:B22"/>
    <mergeCell ref="A23:B23"/>
    <mergeCell ref="A24:B24"/>
    <mergeCell ref="A25:B25"/>
    <mergeCell ref="A16:B18"/>
    <mergeCell ref="A19:B19"/>
    <mergeCell ref="A20:B20"/>
    <mergeCell ref="Y16:Y18"/>
    <mergeCell ref="Q17:Q18"/>
    <mergeCell ref="R17:R18"/>
    <mergeCell ref="S17:S18"/>
    <mergeCell ref="T17:T18"/>
    <mergeCell ref="U17:U18"/>
    <mergeCell ref="O17:O18"/>
    <mergeCell ref="N16:W16"/>
    <mergeCell ref="X16:X18"/>
    <mergeCell ref="V17:V18"/>
    <mergeCell ref="W17:W18"/>
    <mergeCell ref="P17:P18"/>
    <mergeCell ref="A1:X1"/>
    <mergeCell ref="G2:X2"/>
    <mergeCell ref="C17:E17"/>
    <mergeCell ref="F17:H17"/>
    <mergeCell ref="C16:H16"/>
    <mergeCell ref="V3:X3"/>
    <mergeCell ref="A2:A4"/>
    <mergeCell ref="I16:I18"/>
    <mergeCell ref="J16:M16"/>
    <mergeCell ref="A15:X15"/>
    <mergeCell ref="J17:J18"/>
    <mergeCell ref="K17:K18"/>
    <mergeCell ref="B2:B4"/>
    <mergeCell ref="L17:L18"/>
    <mergeCell ref="M17:M18"/>
    <mergeCell ref="N17:N18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7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view="pageBreakPreview" zoomScale="59" zoomScaleNormal="91" zoomScaleSheetLayoutView="59" workbookViewId="0">
      <selection activeCell="M8" sqref="M8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1.7109375" customWidth="1"/>
  </cols>
  <sheetData>
    <row r="1" spans="1:25" ht="78" customHeight="1" x14ac:dyDescent="0.4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  <c r="W1" s="79"/>
      <c r="X1" s="79"/>
    </row>
    <row r="2" spans="1:25" ht="74.25" customHeight="1" x14ac:dyDescent="0.35">
      <c r="A2" s="80" t="s">
        <v>54</v>
      </c>
      <c r="B2" s="80" t="s">
        <v>36</v>
      </c>
      <c r="C2" s="83" t="s">
        <v>14</v>
      </c>
      <c r="D2" s="83"/>
      <c r="E2" s="83"/>
      <c r="F2" s="84" t="s">
        <v>2</v>
      </c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6"/>
      <c r="W2" s="76"/>
      <c r="X2" s="76"/>
      <c r="Y2" s="5"/>
    </row>
    <row r="3" spans="1:25" ht="30" customHeight="1" x14ac:dyDescent="0.25">
      <c r="A3" s="81"/>
      <c r="B3" s="81"/>
      <c r="C3" s="65" t="s">
        <v>7</v>
      </c>
      <c r="D3" s="65" t="s">
        <v>8</v>
      </c>
      <c r="E3" s="65" t="s">
        <v>1</v>
      </c>
      <c r="F3" s="84"/>
      <c r="G3" s="83" t="s">
        <v>4</v>
      </c>
      <c r="H3" s="83"/>
      <c r="I3" s="83"/>
      <c r="J3" s="83" t="s">
        <v>9</v>
      </c>
      <c r="K3" s="83"/>
      <c r="L3" s="83"/>
      <c r="M3" s="83" t="s">
        <v>10</v>
      </c>
      <c r="N3" s="83"/>
      <c r="O3" s="83"/>
      <c r="P3" s="83" t="s">
        <v>11</v>
      </c>
      <c r="Q3" s="83"/>
      <c r="R3" s="83"/>
      <c r="S3" s="83" t="s">
        <v>12</v>
      </c>
      <c r="T3" s="83"/>
      <c r="U3" s="83"/>
      <c r="V3" s="73" t="s">
        <v>33</v>
      </c>
      <c r="W3" s="74"/>
      <c r="X3" s="75"/>
      <c r="Y3" s="5"/>
    </row>
    <row r="4" spans="1:25" ht="85.15" customHeight="1" x14ac:dyDescent="0.25">
      <c r="A4" s="82"/>
      <c r="B4" s="82"/>
      <c r="C4" s="65"/>
      <c r="D4" s="65"/>
      <c r="E4" s="65"/>
      <c r="F4" s="83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34.15" customHeight="1" x14ac:dyDescent="0.3">
      <c r="A5" s="8" t="s">
        <v>38</v>
      </c>
      <c r="B5" s="8" t="e">
        <f t="shared" ref="B5:B10" si="0">F5/D5*10</f>
        <v>#DIV/0!</v>
      </c>
      <c r="C5" s="8">
        <v>52</v>
      </c>
      <c r="D5" s="42">
        <f t="shared" ref="D5:D10" si="1">G5+J5+M5+P5+V5</f>
        <v>0</v>
      </c>
      <c r="E5" s="8">
        <f t="shared" ref="E5:E12" si="2">D5/C5*100</f>
        <v>0</v>
      </c>
      <c r="F5" s="42">
        <f t="shared" ref="F5:F10" si="3">H5+K5+N5+Q5+T5+W5</f>
        <v>0</v>
      </c>
      <c r="G5" s="25"/>
      <c r="H5" s="8"/>
      <c r="I5" s="9" t="e">
        <f t="shared" ref="I5:I10" si="4">H5/G5*10</f>
        <v>#DIV/0!</v>
      </c>
      <c r="J5" s="25"/>
      <c r="K5" s="8"/>
      <c r="L5" s="9" t="e">
        <f t="shared" ref="L5:L12" si="5">K5/J5*10</f>
        <v>#DIV/0!</v>
      </c>
      <c r="M5" s="25"/>
      <c r="N5" s="8"/>
      <c r="O5" s="9" t="e">
        <f t="shared" ref="O5:O12" si="6">N5/M5*10</f>
        <v>#DIV/0!</v>
      </c>
      <c r="P5" s="8"/>
      <c r="Q5" s="8"/>
      <c r="R5" s="9" t="e">
        <f t="shared" ref="R5:R12" si="7">Q5/P5*10</f>
        <v>#DIV/0!</v>
      </c>
      <c r="S5" s="8"/>
      <c r="T5" s="8"/>
      <c r="U5" s="9" t="e">
        <f t="shared" ref="U5:U12" si="8">T5/S5*10</f>
        <v>#DIV/0!</v>
      </c>
      <c r="V5" s="8"/>
      <c r="W5" s="8"/>
      <c r="X5" s="9" t="e">
        <f t="shared" ref="X5:X12" si="9">W5/V5*10</f>
        <v>#DIV/0!</v>
      </c>
      <c r="Y5" s="5"/>
    </row>
    <row r="6" spans="1:25" ht="34.15" customHeight="1" x14ac:dyDescent="0.3">
      <c r="A6" s="8" t="s">
        <v>41</v>
      </c>
      <c r="B6" s="34">
        <f t="shared" si="0"/>
        <v>15</v>
      </c>
      <c r="C6" s="8">
        <v>288</v>
      </c>
      <c r="D6" s="42">
        <f t="shared" si="1"/>
        <v>40</v>
      </c>
      <c r="E6" s="8">
        <f t="shared" si="2"/>
        <v>13.888888888888889</v>
      </c>
      <c r="F6" s="42">
        <f t="shared" si="3"/>
        <v>60</v>
      </c>
      <c r="G6" s="25">
        <v>40</v>
      </c>
      <c r="H6" s="8">
        <v>60</v>
      </c>
      <c r="I6" s="9">
        <f t="shared" si="4"/>
        <v>15</v>
      </c>
      <c r="J6" s="8"/>
      <c r="K6" s="8"/>
      <c r="L6" s="9" t="e">
        <f t="shared" si="5"/>
        <v>#DIV/0!</v>
      </c>
      <c r="M6" s="25"/>
      <c r="N6" s="8"/>
      <c r="O6" s="9" t="e">
        <f t="shared" si="6"/>
        <v>#DIV/0!</v>
      </c>
      <c r="P6" s="8"/>
      <c r="Q6" s="8"/>
      <c r="R6" s="9" t="e">
        <f t="shared" si="7"/>
        <v>#DIV/0!</v>
      </c>
      <c r="S6" s="8"/>
      <c r="T6" s="8"/>
      <c r="U6" s="9" t="e">
        <f t="shared" si="8"/>
        <v>#DIV/0!</v>
      </c>
      <c r="V6" s="8"/>
      <c r="W6" s="8"/>
      <c r="X6" s="9" t="e">
        <f t="shared" si="9"/>
        <v>#DIV/0!</v>
      </c>
      <c r="Y6" s="5"/>
    </row>
    <row r="7" spans="1:25" ht="34.15" customHeight="1" x14ac:dyDescent="0.3">
      <c r="A7" s="8" t="s">
        <v>40</v>
      </c>
      <c r="B7" s="8" t="e">
        <f t="shared" si="0"/>
        <v>#DIV/0!</v>
      </c>
      <c r="C7" s="8">
        <v>50</v>
      </c>
      <c r="D7" s="42">
        <f t="shared" si="1"/>
        <v>0</v>
      </c>
      <c r="E7" s="8">
        <f t="shared" si="2"/>
        <v>0</v>
      </c>
      <c r="F7" s="42">
        <f t="shared" si="3"/>
        <v>0</v>
      </c>
      <c r="G7" s="25"/>
      <c r="H7" s="8"/>
      <c r="I7" s="9" t="e">
        <f t="shared" si="4"/>
        <v>#DIV/0!</v>
      </c>
      <c r="J7" s="8"/>
      <c r="K7" s="8"/>
      <c r="L7" s="9" t="e">
        <f t="shared" si="5"/>
        <v>#DIV/0!</v>
      </c>
      <c r="M7" s="25"/>
      <c r="N7" s="8"/>
      <c r="O7" s="9" t="e">
        <f t="shared" si="6"/>
        <v>#DIV/0!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34.15" customHeight="1" x14ac:dyDescent="0.3">
      <c r="A8" s="8" t="s">
        <v>52</v>
      </c>
      <c r="B8" s="8" t="e">
        <f t="shared" si="0"/>
        <v>#DIV/0!</v>
      </c>
      <c r="C8" s="8">
        <v>80</v>
      </c>
      <c r="D8" s="42">
        <f t="shared" si="1"/>
        <v>0</v>
      </c>
      <c r="E8" s="8">
        <f t="shared" si="2"/>
        <v>0</v>
      </c>
      <c r="F8" s="42">
        <f t="shared" si="3"/>
        <v>0</v>
      </c>
      <c r="G8" s="25"/>
      <c r="H8" s="8"/>
      <c r="I8" s="9" t="e">
        <f t="shared" si="4"/>
        <v>#DIV/0!</v>
      </c>
      <c r="J8" s="25"/>
      <c r="K8" s="8"/>
      <c r="L8" s="9" t="e">
        <f t="shared" si="5"/>
        <v>#DIV/0!</v>
      </c>
      <c r="M8" s="25"/>
      <c r="N8" s="8"/>
      <c r="O8" s="9" t="e">
        <f t="shared" si="6"/>
        <v>#DIV/0!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34.15" customHeight="1" x14ac:dyDescent="0.3">
      <c r="A9" s="8" t="s">
        <v>59</v>
      </c>
      <c r="B9" s="8" t="e">
        <f t="shared" si="0"/>
        <v>#DIV/0!</v>
      </c>
      <c r="C9" s="8">
        <v>200</v>
      </c>
      <c r="D9" s="42">
        <f t="shared" si="1"/>
        <v>0</v>
      </c>
      <c r="E9" s="8">
        <f t="shared" si="2"/>
        <v>0</v>
      </c>
      <c r="F9" s="42">
        <f t="shared" si="3"/>
        <v>0</v>
      </c>
      <c r="G9" s="25"/>
      <c r="H9" s="8"/>
      <c r="I9" s="9" t="e">
        <f t="shared" si="4"/>
        <v>#DIV/0!</v>
      </c>
      <c r="J9" s="25"/>
      <c r="K9" s="8"/>
      <c r="L9" s="9" t="e">
        <f t="shared" si="5"/>
        <v>#DIV/0!</v>
      </c>
      <c r="M9" s="25"/>
      <c r="N9" s="8"/>
      <c r="O9" s="9" t="e">
        <f t="shared" si="6"/>
        <v>#DIV/0!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34.15" customHeight="1" x14ac:dyDescent="0.3">
      <c r="A10" s="8" t="s">
        <v>58</v>
      </c>
      <c r="B10" s="8" t="e">
        <f t="shared" si="0"/>
        <v>#DIV/0!</v>
      </c>
      <c r="C10" s="8">
        <v>60</v>
      </c>
      <c r="D10" s="42">
        <f t="shared" si="1"/>
        <v>0</v>
      </c>
      <c r="E10" s="8">
        <f t="shared" si="2"/>
        <v>0</v>
      </c>
      <c r="F10" s="42">
        <f t="shared" si="3"/>
        <v>0</v>
      </c>
      <c r="G10" s="8"/>
      <c r="H10" s="8"/>
      <c r="I10" s="9" t="e">
        <f t="shared" si="4"/>
        <v>#DIV/0!</v>
      </c>
      <c r="J10" s="8"/>
      <c r="K10" s="8"/>
      <c r="L10" s="9" t="e">
        <f t="shared" si="5"/>
        <v>#DIV/0!</v>
      </c>
      <c r="M10" s="8"/>
      <c r="N10" s="8"/>
      <c r="O10" s="9" t="e">
        <f t="shared" si="6"/>
        <v>#DIV/0!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/>
      <c r="B11" s="8"/>
      <c r="C11" s="8"/>
      <c r="D11" s="35"/>
      <c r="E11" s="8"/>
      <c r="F11" s="42"/>
      <c r="G11" s="8"/>
      <c r="H11" s="8"/>
      <c r="I11" s="9"/>
      <c r="J11" s="8"/>
      <c r="K11" s="8"/>
      <c r="L11" s="9"/>
      <c r="M11" s="8"/>
      <c r="N11" s="8"/>
      <c r="O11" s="9"/>
      <c r="P11" s="8"/>
      <c r="Q11" s="8"/>
      <c r="R11" s="9"/>
      <c r="S11" s="8"/>
      <c r="T11" s="8"/>
      <c r="U11" s="9"/>
      <c r="V11" s="8"/>
      <c r="W11" s="8"/>
      <c r="X11" s="9"/>
      <c r="Y11" s="5"/>
    </row>
    <row r="12" spans="1:25" ht="20.25" x14ac:dyDescent="0.3">
      <c r="A12" s="10" t="s">
        <v>50</v>
      </c>
      <c r="B12" s="33">
        <f>F12/D12*10</f>
        <v>15</v>
      </c>
      <c r="C12" s="10">
        <f>SUM(C5:C10)</f>
        <v>730</v>
      </c>
      <c r="D12" s="42">
        <f>SUM(D5:D10)</f>
        <v>40</v>
      </c>
      <c r="E12" s="8">
        <f t="shared" si="2"/>
        <v>5.4794520547945202</v>
      </c>
      <c r="F12" s="42">
        <f>SUM(F5:F10)</f>
        <v>60</v>
      </c>
      <c r="G12" s="10">
        <f>SUM(G5:G10)</f>
        <v>40</v>
      </c>
      <c r="H12" s="10">
        <f>SUM(H5:H10)</f>
        <v>60</v>
      </c>
      <c r="I12" s="11">
        <f t="shared" ref="I12" si="10">H12/G12*10</f>
        <v>15</v>
      </c>
      <c r="J12" s="10">
        <f>SUM(J5:J10)</f>
        <v>0</v>
      </c>
      <c r="K12" s="10">
        <f>SUM(K5:K10)</f>
        <v>0</v>
      </c>
      <c r="L12" s="9" t="e">
        <f t="shared" si="5"/>
        <v>#DIV/0!</v>
      </c>
      <c r="M12" s="10">
        <f>SUM(M5:M10)</f>
        <v>0</v>
      </c>
      <c r="N12" s="10">
        <f>SUM(N5:N10)</f>
        <v>0</v>
      </c>
      <c r="O12" s="9" t="e">
        <f t="shared" si="6"/>
        <v>#DIV/0!</v>
      </c>
      <c r="P12" s="10" t="e">
        <f>#REF!+P5+#REF!+P6+P7+P8+P9</f>
        <v>#REF!</v>
      </c>
      <c r="Q12" s="10" t="e">
        <f>#REF!+Q5+#REF!+Q6+Q7+Q8+Q9</f>
        <v>#REF!</v>
      </c>
      <c r="R12" s="9" t="e">
        <f t="shared" si="7"/>
        <v>#REF!</v>
      </c>
      <c r="S12" s="10" t="e">
        <f>#REF!+S5+#REF!+S6+S7+S8+S9</f>
        <v>#REF!</v>
      </c>
      <c r="T12" s="10" t="e">
        <f>#REF!+T5+#REF!+T6+T7+T8+T9</f>
        <v>#REF!</v>
      </c>
      <c r="U12" s="9" t="e">
        <f t="shared" si="8"/>
        <v>#REF!</v>
      </c>
      <c r="V12" s="10" t="e">
        <f>#REF!+V5+#REF!+V6+V7+V8+V9</f>
        <v>#REF!</v>
      </c>
      <c r="W12" s="10" t="e">
        <f>#REF!+W5+#REF!+W6+W7+W8+W9</f>
        <v>#REF!</v>
      </c>
      <c r="X12" s="9" t="e">
        <f t="shared" si="9"/>
        <v>#REF!</v>
      </c>
      <c r="Y12" s="5"/>
    </row>
    <row r="13" spans="1:25" ht="2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12"/>
      <c r="X13" s="12"/>
      <c r="Y13" s="5"/>
    </row>
    <row r="14" spans="1:25" ht="21" x14ac:dyDescent="0.35">
      <c r="A14" s="64"/>
      <c r="B14" s="64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5"/>
    </row>
    <row r="15" spans="1:25" ht="28.15" customHeight="1" x14ac:dyDescent="0.25">
      <c r="A15" s="65" t="s">
        <v>0</v>
      </c>
      <c r="B15" s="66"/>
      <c r="C15" s="67" t="s">
        <v>42</v>
      </c>
      <c r="D15" s="68"/>
      <c r="E15" s="68"/>
      <c r="F15" s="68"/>
      <c r="G15" s="68"/>
      <c r="H15" s="69"/>
      <c r="I15" s="65" t="s">
        <v>55</v>
      </c>
      <c r="J15" s="65" t="s">
        <v>35</v>
      </c>
      <c r="K15" s="65"/>
      <c r="L15" s="65"/>
      <c r="M15" s="65"/>
      <c r="N15" s="65" t="s">
        <v>34</v>
      </c>
      <c r="O15" s="65"/>
      <c r="P15" s="65"/>
      <c r="Q15" s="65"/>
      <c r="R15" s="65"/>
      <c r="S15" s="65"/>
      <c r="T15" s="65"/>
      <c r="U15" s="65"/>
      <c r="V15" s="65"/>
      <c r="W15" s="65"/>
      <c r="X15" s="65" t="s">
        <v>56</v>
      </c>
      <c r="Y15" s="5"/>
    </row>
    <row r="16" spans="1:25" ht="1.5" hidden="1" customHeight="1" x14ac:dyDescent="0.25">
      <c r="A16" s="65"/>
      <c r="B16" s="66"/>
      <c r="C16" s="70"/>
      <c r="D16" s="71"/>
      <c r="E16" s="71"/>
      <c r="F16" s="71"/>
      <c r="G16" s="71"/>
      <c r="H16" s="72"/>
      <c r="I16" s="66"/>
      <c r="J16" s="65" t="s">
        <v>26</v>
      </c>
      <c r="K16" s="65" t="s">
        <v>24</v>
      </c>
      <c r="L16" s="65" t="s">
        <v>27</v>
      </c>
      <c r="M16" s="65" t="s">
        <v>63</v>
      </c>
      <c r="N16" s="65" t="s">
        <v>28</v>
      </c>
      <c r="O16" s="65" t="s">
        <v>29</v>
      </c>
      <c r="P16" s="65" t="s">
        <v>4</v>
      </c>
      <c r="Q16" s="65" t="s">
        <v>9</v>
      </c>
      <c r="R16" s="65" t="s">
        <v>10</v>
      </c>
      <c r="S16" s="65" t="s">
        <v>11</v>
      </c>
      <c r="T16" s="65" t="s">
        <v>12</v>
      </c>
      <c r="U16" s="65" t="s">
        <v>30</v>
      </c>
      <c r="V16" s="65" t="s">
        <v>31</v>
      </c>
      <c r="W16" s="65" t="s">
        <v>32</v>
      </c>
      <c r="X16" s="65"/>
      <c r="Y16" s="5"/>
    </row>
    <row r="17" spans="1:25" ht="155.44999999999999" customHeight="1" x14ac:dyDescent="0.25">
      <c r="A17" s="65"/>
      <c r="B17" s="66"/>
      <c r="C17" s="7" t="s">
        <v>43</v>
      </c>
      <c r="D17" s="7" t="s">
        <v>44</v>
      </c>
      <c r="E17" s="7" t="s">
        <v>45</v>
      </c>
      <c r="F17" s="7" t="s">
        <v>6</v>
      </c>
      <c r="G17" s="7" t="s">
        <v>13</v>
      </c>
      <c r="H17" s="7" t="s">
        <v>6</v>
      </c>
      <c r="I17" s="66"/>
      <c r="J17" s="76"/>
      <c r="K17" s="76"/>
      <c r="L17" s="76"/>
      <c r="M17" s="76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5"/>
    </row>
    <row r="18" spans="1:25" ht="33" customHeight="1" x14ac:dyDescent="0.35">
      <c r="A18" s="64" t="s">
        <v>46</v>
      </c>
      <c r="B18" s="64"/>
      <c r="C18" s="8"/>
      <c r="D18" s="25"/>
      <c r="E18" s="9"/>
      <c r="F18" s="8" t="e">
        <f t="shared" ref="F18:F27" si="11">E18/D18*10</f>
        <v>#DIV/0!</v>
      </c>
      <c r="G18" s="8">
        <v>0</v>
      </c>
      <c r="H18" s="9" t="e">
        <f t="shared" ref="H18:H27" si="12">G18/F18*10</f>
        <v>#DIV/0!</v>
      </c>
      <c r="I18" s="8"/>
      <c r="J18" s="8">
        <f t="shared" ref="J18:J27" si="13">K18+L18+M18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8"/>
      <c r="Y18" s="5"/>
    </row>
    <row r="19" spans="1:25" ht="33" customHeight="1" x14ac:dyDescent="0.35">
      <c r="A19" s="64" t="s">
        <v>47</v>
      </c>
      <c r="B19" s="64"/>
      <c r="C19" s="8"/>
      <c r="D19" s="8"/>
      <c r="E19" s="9"/>
      <c r="F19" s="8" t="e">
        <f t="shared" si="11"/>
        <v>#DIV/0!</v>
      </c>
      <c r="G19" s="8">
        <v>0</v>
      </c>
      <c r="H19" s="9" t="e">
        <f t="shared" si="12"/>
        <v>#DIV/0!</v>
      </c>
      <c r="I19" s="8"/>
      <c r="J19" s="8">
        <f t="shared" si="13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8"/>
      <c r="Y19" s="5"/>
    </row>
    <row r="20" spans="1:25" ht="33" customHeight="1" x14ac:dyDescent="0.35">
      <c r="A20" s="64" t="s">
        <v>48</v>
      </c>
      <c r="B20" s="64"/>
      <c r="C20" s="8"/>
      <c r="D20" s="25"/>
      <c r="E20" s="9"/>
      <c r="F20" s="8" t="e">
        <f t="shared" si="11"/>
        <v>#DIV/0!</v>
      </c>
      <c r="G20" s="8">
        <v>0</v>
      </c>
      <c r="H20" s="9" t="e">
        <f t="shared" si="12"/>
        <v>#DIV/0!</v>
      </c>
      <c r="I20" s="8"/>
      <c r="J20" s="8">
        <f t="shared" si="13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33" customHeight="1" x14ac:dyDescent="0.35">
      <c r="A21" s="64" t="s">
        <v>49</v>
      </c>
      <c r="B21" s="64"/>
      <c r="C21" s="8">
        <v>1</v>
      </c>
      <c r="D21" s="25"/>
      <c r="E21" s="9"/>
      <c r="F21" s="8" t="e">
        <f t="shared" si="11"/>
        <v>#DIV/0!</v>
      </c>
      <c r="G21" s="8">
        <v>0</v>
      </c>
      <c r="H21" s="9" t="e">
        <f t="shared" si="12"/>
        <v>#DIV/0!</v>
      </c>
      <c r="I21" s="8"/>
      <c r="J21" s="8">
        <f t="shared" si="13"/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33" customHeight="1" x14ac:dyDescent="0.3">
      <c r="A22" s="62" t="s">
        <v>38</v>
      </c>
      <c r="B22" s="63"/>
      <c r="C22" s="10"/>
      <c r="D22" s="10"/>
      <c r="E22" s="10"/>
      <c r="F22" s="8" t="e">
        <f t="shared" si="11"/>
        <v>#DIV/0!</v>
      </c>
      <c r="G22" s="10"/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10"/>
      <c r="O22" s="10"/>
      <c r="P22" s="8"/>
      <c r="Q22" s="10"/>
      <c r="R22" s="10"/>
      <c r="S22" s="10"/>
      <c r="T22" s="10"/>
      <c r="U22" s="10"/>
      <c r="V22" s="10"/>
      <c r="W22" s="8"/>
      <c r="X22" s="10"/>
      <c r="Y22" s="5"/>
    </row>
    <row r="23" spans="1:25" ht="33" customHeight="1" x14ac:dyDescent="0.35">
      <c r="A23" s="64" t="s">
        <v>41</v>
      </c>
      <c r="B23" s="64"/>
      <c r="C23" s="8"/>
      <c r="D23" s="8"/>
      <c r="E23" s="8"/>
      <c r="F23" s="8" t="e">
        <f t="shared" si="11"/>
        <v>#DIV/0!</v>
      </c>
      <c r="G23" s="8"/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  <c r="Y23" s="5"/>
    </row>
    <row r="24" spans="1:25" ht="33" customHeight="1" x14ac:dyDescent="0.35">
      <c r="A24" s="62" t="s">
        <v>40</v>
      </c>
      <c r="B24" s="63"/>
      <c r="C24" s="8"/>
      <c r="D24" s="8"/>
      <c r="E24" s="8"/>
      <c r="F24" s="8" t="e">
        <f t="shared" si="11"/>
        <v>#DIV/0!</v>
      </c>
      <c r="G24" s="8"/>
      <c r="H24" s="9" t="e">
        <f t="shared" si="12"/>
        <v>#DIV/0!</v>
      </c>
      <c r="I24" s="8">
        <v>20</v>
      </c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12"/>
      <c r="Y24" s="5"/>
    </row>
    <row r="25" spans="1:25" ht="33" customHeight="1" x14ac:dyDescent="0.35">
      <c r="A25" s="13" t="s">
        <v>39</v>
      </c>
      <c r="B25" s="14"/>
      <c r="C25" s="8"/>
      <c r="D25" s="8"/>
      <c r="E25" s="8"/>
      <c r="F25" s="8" t="e">
        <f t="shared" si="11"/>
        <v>#DIV/0!</v>
      </c>
      <c r="G25" s="8"/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12"/>
      <c r="Y25" s="5"/>
    </row>
    <row r="26" spans="1:25" ht="33" customHeight="1" x14ac:dyDescent="0.35">
      <c r="A26" s="62" t="s">
        <v>60</v>
      </c>
      <c r="B26" s="63"/>
      <c r="C26" s="8"/>
      <c r="D26" s="8"/>
      <c r="E26" s="8"/>
      <c r="F26" s="8" t="e">
        <f t="shared" si="11"/>
        <v>#DIV/0!</v>
      </c>
      <c r="G26" s="8"/>
      <c r="H26" s="9" t="e">
        <f t="shared" si="12"/>
        <v>#DIV/0!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12">
        <v>30</v>
      </c>
      <c r="Y26" s="5"/>
    </row>
    <row r="27" spans="1:25" ht="30.6" customHeight="1" x14ac:dyDescent="0.3">
      <c r="A27" s="77" t="s">
        <v>51</v>
      </c>
      <c r="B27" s="77"/>
      <c r="C27" s="10">
        <f>SUM(C18:C26)</f>
        <v>1</v>
      </c>
      <c r="D27" s="10">
        <f>SUM(D18:D26)</f>
        <v>0</v>
      </c>
      <c r="E27" s="10">
        <f>SUM(E18:E26)</f>
        <v>0</v>
      </c>
      <c r="F27" s="8" t="e">
        <f t="shared" si="11"/>
        <v>#DIV/0!</v>
      </c>
      <c r="G27" s="10"/>
      <c r="H27" s="9" t="e">
        <f t="shared" si="12"/>
        <v>#DIV/0!</v>
      </c>
      <c r="I27" s="10">
        <f>SUM(I18:I26)</f>
        <v>20</v>
      </c>
      <c r="J27" s="10">
        <f t="shared" si="13"/>
        <v>0</v>
      </c>
      <c r="K27" s="8">
        <f>SUM(K22:K26)</f>
        <v>0</v>
      </c>
      <c r="L27" s="10"/>
      <c r="M27" s="10"/>
      <c r="N27" s="10">
        <f t="shared" ref="N27:X27" si="14">SUM(N18:N26)</f>
        <v>0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0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0</v>
      </c>
      <c r="X27" s="10">
        <f t="shared" si="14"/>
        <v>30</v>
      </c>
      <c r="Y27" s="5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A26:B26"/>
    <mergeCell ref="A24:B24"/>
    <mergeCell ref="A21:B21"/>
    <mergeCell ref="A23:B23"/>
    <mergeCell ref="A22:B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2022-08-16T06:56:43Z</cp:lastPrinted>
  <dcterms:created xsi:type="dcterms:W3CDTF">2018-08-13T09:44:55Z</dcterms:created>
  <dcterms:modified xsi:type="dcterms:W3CDTF">2022-08-16T11:49:34Z</dcterms:modified>
</cp:coreProperties>
</file>