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5"/>
  </bookViews>
  <sheets>
    <sheet name="мастер" sheetId="1" r:id="rId1"/>
    <sheet name="Школа искусств" sheetId="2" r:id="rId2"/>
    <sheet name="зюкайка" sheetId="3" r:id="rId3"/>
    <sheet name="Лист1" sheetId="4" r:id="rId4"/>
    <sheet name="Отчет о совместимости" sheetId="5" r:id="rId5"/>
    <sheet name="2016 оригинал" sheetId="6" r:id="rId6"/>
  </sheets>
  <definedNames/>
  <calcPr fullCalcOnLoad="1"/>
</workbook>
</file>

<file path=xl/sharedStrings.xml><?xml version="1.0" encoding="utf-8"?>
<sst xmlns="http://schemas.openxmlformats.org/spreadsheetml/2006/main" count="1381" uniqueCount="263">
  <si>
    <t>план по годам</t>
  </si>
  <si>
    <t>Бюджет района</t>
  </si>
  <si>
    <t>Федеральный бюджет</t>
  </si>
  <si>
    <t>Краевой бюджет</t>
  </si>
  <si>
    <t xml:space="preserve">Показатели результативности выполнения программы </t>
  </si>
  <si>
    <t xml:space="preserve">наименование показателя </t>
  </si>
  <si>
    <t>ед. измерения</t>
  </si>
  <si>
    <t>базовое значение</t>
  </si>
  <si>
    <t>Наименование целей, задач, мероприятий программ, подпрограмм</t>
  </si>
  <si>
    <t>Показатель  1.1</t>
  </si>
  <si>
    <t>Итого по мероприятию 1</t>
  </si>
  <si>
    <t>Итого по мероприятию 2</t>
  </si>
  <si>
    <t>Итого по мероприятию 3</t>
  </si>
  <si>
    <t xml:space="preserve">Итого по мероприятию 1 </t>
  </si>
  <si>
    <t>человек</t>
  </si>
  <si>
    <t xml:space="preserve">Всего по муниципальной программе: </t>
  </si>
  <si>
    <t xml:space="preserve">молодежной политики, физической культуры и спорта в Верещагинском </t>
  </si>
  <si>
    <t xml:space="preserve">Всего по подпрограмме </t>
  </si>
  <si>
    <t>единиц</t>
  </si>
  <si>
    <t>объектов</t>
  </si>
  <si>
    <t>Показатель 1.1</t>
  </si>
  <si>
    <t xml:space="preserve">Показатель 1.2 </t>
  </si>
  <si>
    <t>Показатель  1.2</t>
  </si>
  <si>
    <t>Показатель  1.3</t>
  </si>
  <si>
    <t xml:space="preserve">Показатель 2.1 </t>
  </si>
  <si>
    <t>Итого по мероприятию  2</t>
  </si>
  <si>
    <t>Количество поданных заявок по различным направлениям</t>
  </si>
  <si>
    <t>Количество участников  спортивно-массовых мероприятий</t>
  </si>
  <si>
    <t>Количество детей и подростков, занимающихся в системе дополнительного образования</t>
  </si>
  <si>
    <t>Количества проектов заявленных на конкурс</t>
  </si>
  <si>
    <t>посещения</t>
  </si>
  <si>
    <t>Количество победителей мероприятий, соревнований разного уровня</t>
  </si>
  <si>
    <t xml:space="preserve">человек </t>
  </si>
  <si>
    <t>Итого по мероприятию 4</t>
  </si>
  <si>
    <t>Показатель 2.3</t>
  </si>
  <si>
    <t xml:space="preserve">объекты </t>
  </si>
  <si>
    <t>Характеристика</t>
  </si>
  <si>
    <t xml:space="preserve"> муниципальной программы "Развитие сферы культуры, </t>
  </si>
  <si>
    <t>Показатель 4.3.</t>
  </si>
  <si>
    <t>Количество победителей в конкуре "Будущее Верещагинского муниципального района"</t>
  </si>
  <si>
    <t>Показатель 2.4</t>
  </si>
  <si>
    <t xml:space="preserve">всего по подпрограмме: </t>
  </si>
  <si>
    <t>Итого по мероприятию  3</t>
  </si>
  <si>
    <t>Количество победителей в конкурсе "Будущий потенциал Верещагинского муниципального района"</t>
  </si>
  <si>
    <t>Итого по задаче 1</t>
  </si>
  <si>
    <t>Итого по задаче 2</t>
  </si>
  <si>
    <t>Итого по задаче 3</t>
  </si>
  <si>
    <t>Цель программы -  Удовлетворение потребностей в реализации культурного, духовного и физкультурно-спортивного потенциала населения Верещагинского муниципального района</t>
  </si>
  <si>
    <t>Итого по задаче 4</t>
  </si>
  <si>
    <t xml:space="preserve">Приложение к постановлению администрации Верещагинского муниципального района от </t>
  </si>
  <si>
    <t xml:space="preserve">Количество вновь построенных спортивных объектов </t>
  </si>
  <si>
    <t>Количество вновь построенных спортивных объектов</t>
  </si>
  <si>
    <t>ед.</t>
  </si>
  <si>
    <t xml:space="preserve">Приложение 1 к муниципальной программе "Развитие сферы культуры, молодежной политики, физической культуры и спорта в Верещаги нском муниципальном районе на 2014-2016 годы" 
</t>
  </si>
  <si>
    <t>Всего:</t>
  </si>
  <si>
    <t>муниципальном районе на 2016-2020 годы"</t>
  </si>
  <si>
    <t xml:space="preserve">Мероприятие  1  Библиотечное, библиографическое и информационное обслуживание пользователей библиотеки </t>
  </si>
  <si>
    <t>Объем фонда библиотечной системы  единиц хранения</t>
  </si>
  <si>
    <t>Мероприятие  2  Комплектование книжного фонда библиотек</t>
  </si>
  <si>
    <t>Количество посещений муниципального музея на 1000 чел.населения</t>
  </si>
  <si>
    <t xml:space="preserve">Мероприятие  3 Обеспечение библиотек доступом к сети "Интернет" </t>
  </si>
  <si>
    <t>Итого по мероприятию 6</t>
  </si>
  <si>
    <t>Итого по мероприятию 7</t>
  </si>
  <si>
    <t>Количество участников мероприятий в возрасте  от 15 до 25 лет</t>
  </si>
  <si>
    <t>Задача 1 Оказание организационной, методической, консультационной помощи и информационных услуг молодым семьям в решении жилищной проблемы</t>
  </si>
  <si>
    <t xml:space="preserve">Показатель 1.2 Количество консультаций </t>
  </si>
  <si>
    <t>Бюджет поселений</t>
  </si>
  <si>
    <t xml:space="preserve">консультации </t>
  </si>
  <si>
    <t xml:space="preserve">по необходимости </t>
  </si>
  <si>
    <t>Мероприятие 2 Информационная и консультационная поддержка участницам программы</t>
  </si>
  <si>
    <t>Показатель 1.1 количество правовых актов</t>
  </si>
  <si>
    <t>Задача 2. Обеспечение первичной финансовой поддержки молодых семей в приобретении (строительстве) жилья</t>
  </si>
  <si>
    <t>семьи</t>
  </si>
  <si>
    <t xml:space="preserve">Итого по мероприятияю1 </t>
  </si>
  <si>
    <t xml:space="preserve">Мероприятие 2 Предоставление молодым семьям социальных выплат за счет средств краевого бюджета в размере 10% расчетной (средней) стоимости жилья
</t>
  </si>
  <si>
    <t xml:space="preserve">Показатель 1.1. Количество семей улучшивших жилищные условия </t>
  </si>
  <si>
    <t xml:space="preserve">Показатель 1.2. Количество семей улучшивших жилищные условия </t>
  </si>
  <si>
    <t>Мероприятие 1 Организация и проведение официальных физкультурно-оздоровительных и спортивных муниципального уровня</t>
  </si>
  <si>
    <t xml:space="preserve">Мероприятие 3 Дополнительная социальная выплата  участнице подпрограммы "Обеспечение жильем молодых семей" федеральной целевой программы "Жилище" на 2011-2015 годы, утвержденной Постановлением Правительства Российской Федерации от 17 декабря 2010 г. N 1050 "О федеральной целевой программе "Жилище" на 2011-2015 годы",  при рождении (усыновлении) одного ребенка
</t>
  </si>
  <si>
    <t xml:space="preserve">Мероприятие 4 Дополнительная социальная выплата  участнице подпрограммы  1 "Государственная социальная поддержка семей и детей" государственной программы "Семья и дети Пермского края", утвержденной Постановлением Правительства Пермского края от 3 октября 2013 г. N 1322-п при рождении (усыновлении) одного ребенка;
</t>
  </si>
  <si>
    <t xml:space="preserve">Итого по задаче 1 </t>
  </si>
  <si>
    <t>Показатель 1.3 Количество семей в которых родился один ребенок после реализации свидетельства</t>
  </si>
  <si>
    <t>Показатель 1.4 Количество семей в которых родился один ребенок после реализации свидетельства</t>
  </si>
  <si>
    <t>Задача 1 Обеспечение доступности и качества библиотечных услуг</t>
  </si>
  <si>
    <t>Мероприятие  1 Организация доступа к постоянным и временным музейным выставкам и экспозициям</t>
  </si>
  <si>
    <t>Мероприятие 2 Участие в межмуниципальных, межрегиональных, региональных, всероссийских, международных мероприятиях в области культуры</t>
  </si>
  <si>
    <t xml:space="preserve">Задача 3 Удовлетворение потребностей всех категорий населения в мероприятиях культуры для всех категорий населения </t>
  </si>
  <si>
    <t>Мероприятие 3 Участие в межмуниципальных, межрегиональных, региональных, всероссийских, международных мероприятиях в области искусства</t>
  </si>
  <si>
    <r>
      <t>Мероприятие  2</t>
    </r>
    <r>
      <rPr>
        <b/>
        <sz val="8"/>
        <color indexed="8"/>
        <rFont val="Times New Roman"/>
        <family val="1"/>
      </rPr>
      <t xml:space="preserve"> Создание экспозиций (выставок) музеев</t>
    </r>
  </si>
  <si>
    <t>Показатель  2.1.</t>
  </si>
  <si>
    <t>Показатель  2.2.</t>
  </si>
  <si>
    <t>Показатель  3.1.</t>
  </si>
  <si>
    <t>Показатель  3.2.</t>
  </si>
  <si>
    <t>Показатель  4.2.</t>
  </si>
  <si>
    <t>Показатель 2.2.</t>
  </si>
  <si>
    <t>Показатель 2.1.</t>
  </si>
  <si>
    <t>Мероприятие 2 Организация и проведение муниципальных фестивалей, конкурсов, смотров, выставок в области искусства</t>
  </si>
  <si>
    <t xml:space="preserve">Мероприятие 1 Осуществление мероприятий межпоселенческого характера по работе с молодежью </t>
  </si>
  <si>
    <t>Показатель  3.3.</t>
  </si>
  <si>
    <t>Мероприятие 2 Организация участия команд и спортсменов Верещагинского муниципального района региональных, всероссийских, международных соревнованиях</t>
  </si>
  <si>
    <t xml:space="preserve">Цель подпрограммы 4 - Укрепление системы государственной поддержки молодых семей в решении жилищной проблемы </t>
  </si>
  <si>
    <t>Задача 2 Создание условий для удовлетворения потребностей населения в услугах по обеспечению доступа к музейным фондам</t>
  </si>
  <si>
    <t>Показатель 4.1.</t>
  </si>
  <si>
    <t>Мероприятие 2 Районный конкурс "Будущее Верещагинского муниципального района"</t>
  </si>
  <si>
    <t>Мероприятие 3 Районный конкурс "Будущий потенциал Верещагинского муниципального района"</t>
  </si>
  <si>
    <t>Цель Подпрограммы 2 Создание условий для устойчивого развития сферы дополнительного образования детей</t>
  </si>
  <si>
    <t>Мероприятие 1 Районный конкурс "Юные дарования" Верещагинского муниципального района"</t>
  </si>
  <si>
    <t>Подпрограмма 1 Сохранение и развитие культурного потенциала Верещагинского муниципального района</t>
  </si>
  <si>
    <t xml:space="preserve">Подпрограмма 2 Развитие системы дополнительного образования детей </t>
  </si>
  <si>
    <t xml:space="preserve">Мероприятие 1 Организация и проведение муниципальных фестивалей, конкурсов, смотров, выставок в области культуры </t>
  </si>
  <si>
    <t xml:space="preserve">Задача 4 Повышение уровня узнаваемости территории </t>
  </si>
  <si>
    <t xml:space="preserve">Задача 5 Вовлечение молодежи в общественную деятельность, создание системы продвижения инициативной и талантливой молодежи </t>
  </si>
  <si>
    <t>Итого по задаче 5</t>
  </si>
  <si>
    <t xml:space="preserve">Задача 2 Реализация программ дополнительного образования в области физической культуры </t>
  </si>
  <si>
    <t>Мероприятие 1 Реализация дополнительных общеобразовательных общеразвивающих программ в области искусства</t>
  </si>
  <si>
    <t xml:space="preserve">Мероприятие 2 Реализация дополнительных общеобразовательных предпрофессиональных программ в области искусства </t>
  </si>
  <si>
    <t>Мероприятие 1 Межшкольный стадион в г. Верещагино Пермского края</t>
  </si>
  <si>
    <t>Подпрограмма 3 "Развитие физической культуры и спорта на территории Верещагинского муниципального района"</t>
  </si>
  <si>
    <t>Количество посещений муниципальных  библиотек на 1000 чел.населения</t>
  </si>
  <si>
    <t>Доля библиотек имеющих доступ к сети "Интернет"</t>
  </si>
  <si>
    <t xml:space="preserve">Число экспозиций (выставок) </t>
  </si>
  <si>
    <t>Количество участников мероприятий на 1000 чел.населения</t>
  </si>
  <si>
    <t xml:space="preserve">Количество участников мероприятий за пределами района </t>
  </si>
  <si>
    <t>Показатель  1.3.</t>
  </si>
  <si>
    <t>Показатель  1.4.</t>
  </si>
  <si>
    <t xml:space="preserve">процент </t>
  </si>
  <si>
    <t xml:space="preserve">Количество победителей в мероприятиях за пределами района, в общем количестве занимающих в дополнительном образовании художественно-эстетической направленности </t>
  </si>
  <si>
    <t xml:space="preserve">Цель подпрограммы 3 - Создание условий для развития физической культуры и спорта на территории Верещагинского муниципального района </t>
  </si>
  <si>
    <t>Число муниципальных организаций дополнительного образования, в которых оборудование соответствует современным требованиям</t>
  </si>
  <si>
    <t>Число  образовательных организаций дополнительного образования, в которых оборудование соответствует современным требованиям</t>
  </si>
  <si>
    <t xml:space="preserve">Цель подпрограммы 1 - Создание условий для сохранения и развития народного художественного творчества, музейного, библиотечного дела и вовлечение молодежи в общественную и творческую деятельность </t>
  </si>
  <si>
    <t>Мероприятие 1 Районный конкурс социально-культурных проектов</t>
  </si>
  <si>
    <t>Мероприятие 2 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</si>
  <si>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Задача 1 Обеспечение доступности дополнительного образования детей  в области искусства </t>
  </si>
  <si>
    <t>Мероприятие 3 Приобретение в учреждения оборудования, мебели, музыкальных инструментов, оргтехники, одежды сцены, звукового оборудования</t>
  </si>
  <si>
    <t xml:space="preserve">Мероприятие 4 Установка объектов станции СПИ "Стрелец-Мониторинг" </t>
  </si>
  <si>
    <t>Доля образовательных организаций, установивших СПИ "Стрелец-Мониторинг"</t>
  </si>
  <si>
    <t>Мероприятие 1 Реализация дополнительных общеобразовательных общеразвивающих программ в области физической культуры и спорта</t>
  </si>
  <si>
    <t>Мероприятие 2 Приобретение в учреждения спортивного оборудования, мебели,  оргтехники</t>
  </si>
  <si>
    <t>Задача Поддержку одаренных детей</t>
  </si>
  <si>
    <t xml:space="preserve">Количество дипломантов,  лауреатов </t>
  </si>
  <si>
    <t xml:space="preserve">Количество детей, привлекаемых 
к участию в творческих мероприятиях, 
в общем числе детей
</t>
  </si>
  <si>
    <t xml:space="preserve"> Задача 1 Развитие физической культуры и спорта на территории района, укрепление здоровья и формирование здорового образа жизни насления с учетом физкультурно-спортивных интересов и потребностей всех категорий населения </t>
  </si>
  <si>
    <t xml:space="preserve">Задача 2 Ремонт и строительство спортивных сооружений </t>
  </si>
  <si>
    <t xml:space="preserve">Мероприятие 2 Физкультурно-оздоровительный комплекс г. Верещагино Пермского края  </t>
  </si>
  <si>
    <t xml:space="preserve">Подпрограмма 4 "Обеспечение жильем молодых семей на территории Верещагинского муниципального района </t>
  </si>
  <si>
    <t>Мероприятие 1 Разработка и реализация муниципальных правовых актов, необходимых для реализации программы</t>
  </si>
  <si>
    <t xml:space="preserve">Мероприятие 1 Предоставление социальных выплат  молодым семьям на приобретение (строительство) жилья на территории Пермского края ( в размере 35% средней стоимости жилья)
</t>
  </si>
  <si>
    <t>процент</t>
  </si>
  <si>
    <t>муниципальном районе на 2016-2020 годы" Зюкайская ДМШ</t>
  </si>
  <si>
    <t>руб.</t>
  </si>
  <si>
    <t>муниципальном районе"</t>
  </si>
  <si>
    <t>Количество победителей и призеров мероприятий, соревнований разного уровня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</si>
  <si>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</si>
  <si>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</si>
  <si>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</si>
  <si>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</si>
  <si>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>Объем финансирования (тыс. руб)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</si>
  <si>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</si>
  <si>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</si>
  <si>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</si>
  <si>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</si>
  <si>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</si>
  <si>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</si>
  <si>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</si>
  <si>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</si>
  <si>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</si>
  <si>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</si>
  <si>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</si>
  <si>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</si>
  <si>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</si>
  <si>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</si>
  <si>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</si>
  <si>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</si>
  <si>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</si>
  <si>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</si>
  <si>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</si>
  <si>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</si>
  <si>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</si>
  <si>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</si>
  <si>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</si>
  <si>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</si>
  <si>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</si>
  <si>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</si>
  <si>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</si>
  <si>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</si>
  <si>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</si>
  <si>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</si>
  <si>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</si>
  <si>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</si>
  <si>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Отчет о совместимости для характеристика новая с изменениями.xls</t>
  </si>
  <si>
    <t>Дата отчета: 03.02.2016 10:20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</si>
  <si>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</si>
  <si>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</si>
  <si>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</si>
  <si>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</si>
  <si>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</si>
  <si>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</si>
  <si>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</si>
  <si>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</si>
  <si>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</si>
  <si>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 xml:space="preserve">Показатель 3.1.1 </t>
  </si>
  <si>
    <t>Показатель 3.1.2.</t>
  </si>
  <si>
    <t>Показатель 3.2.1.</t>
  </si>
  <si>
    <t xml:space="preserve">Мероприятие 3.2.1. Физкультурно-оздоровительный комплекс г. Верещагино Пермского края  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</si>
  <si>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</si>
  <si>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</si>
  <si>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</si>
  <si>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</si>
  <si>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</si>
  <si>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</si>
  <si>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 xml:space="preserve">Мероприятие 1.3.1. Оказание муниципальных услуг, выполнение работ бюджетными и автономными учреждениями за счет средств местного бюджета </t>
  </si>
  <si>
    <t xml:space="preserve">Мероприятие 1.5.1. Оказание муниципальных услуг, выполнение работ бюджетными и автономными учреждениями за счет средств местного бюджета 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</si>
  <si>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</si>
  <si>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</si>
  <si>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 xml:space="preserve">Основное мероприятие 2.2.1. Оказание муниципальных услуг, выполнение работ бюджетными и автономными учреждениями за счет средств местного бюджета 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</si>
  <si>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</si>
  <si>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</si>
  <si>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</si>
  <si>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</si>
  <si>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</si>
  <si>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</si>
  <si>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</si>
  <si>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Мероприятие 1.1.1. Оказание муниципальных услуг, выполнение работ бюджетными и автономными учреждениями за счет средств местного бюджета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</si>
  <si>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</si>
  <si>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</si>
  <si>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</si>
  <si>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</si>
  <si>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Мероприятие  1.2.1. Оказание муниципальных услуг, выполнение работ бюджетными и автономными учреждениями за счет средств местного бюджета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</si>
  <si>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</si>
  <si>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</si>
  <si>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</si>
  <si>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</si>
  <si>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</si>
  <si>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</si>
  <si>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</si>
  <si>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Мероприятие 3.1.2. Обеспечение участия спортивных сборных команд в спортивных соревнованиях</t>
  </si>
  <si>
    <t>семей</t>
  </si>
  <si>
    <t xml:space="preserve">чел. 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</si>
  <si>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</si>
  <si>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</si>
  <si>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Количество человек, принявших участие в сдаче норм ГТО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</si>
  <si>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</si>
  <si>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</si>
  <si>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</si>
  <si>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</si>
  <si>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</si>
  <si>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</si>
  <si>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</si>
  <si>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</si>
  <si>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</si>
  <si>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</si>
  <si>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Подпрограмма 2 "Развитие системы дополнительного образования детей художественной направленности"</t>
  </si>
  <si>
    <t>Мероприятие 2.1.1. Оказание муниципальных услуг, выполнение работ бюджетными и автономными учреждениями за счет средств местного бюджета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</si>
  <si>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</si>
  <si>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</si>
  <si>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</si>
  <si>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 Количество консультаций 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</si>
  <si>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</si>
  <si>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</si>
  <si>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</si>
  <si>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</si>
  <si>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УТВЕРЖДЕНО                                                      постановлением администрации Верещагинского муниципального района от 26.02.2016 г. №82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</si>
</sst>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53" fillId="0" borderId="10" xfId="0" applyFont="1" applyFill="1" applyBorder="1" applyAlignment="1">
      <alignment vertical="center" wrapText="1"/>
    </xf>
    <xf numFmtId="0" fontId="52" fillId="0" borderId="10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68" fontId="53" fillId="0" borderId="10" xfId="0" applyNumberFormat="1" applyFont="1" applyBorder="1" applyAlignment="1">
      <alignment vertical="center" wrapText="1"/>
    </xf>
    <xf numFmtId="168" fontId="53" fillId="0" borderId="10" xfId="0" applyNumberFormat="1" applyFont="1" applyFill="1" applyBorder="1" applyAlignment="1">
      <alignment vertical="center" wrapText="1"/>
    </xf>
    <xf numFmtId="168" fontId="52" fillId="0" borderId="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55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4" fillId="33" borderId="10" xfId="0" applyFont="1" applyFill="1" applyBorder="1" applyAlignment="1">
      <alignment vertical="center" wrapText="1"/>
    </xf>
    <xf numFmtId="168" fontId="53" fillId="33" borderId="10" xfId="0" applyNumberFormat="1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168" fontId="52" fillId="33" borderId="0" xfId="0" applyNumberFormat="1" applyFont="1" applyFill="1" applyBorder="1" applyAlignment="1">
      <alignment vertical="center" wrapText="1"/>
    </xf>
    <xf numFmtId="3" fontId="53" fillId="0" borderId="10" xfId="0" applyNumberFormat="1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168" fontId="54" fillId="0" borderId="10" xfId="0" applyNumberFormat="1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169" fontId="53" fillId="0" borderId="10" xfId="0" applyNumberFormat="1" applyFont="1" applyFill="1" applyBorder="1" applyAlignment="1">
      <alignment vertical="center" wrapText="1"/>
    </xf>
    <xf numFmtId="169" fontId="53" fillId="33" borderId="10" xfId="0" applyNumberFormat="1" applyFont="1" applyFill="1" applyBorder="1" applyAlignment="1">
      <alignment vertical="center" wrapText="1"/>
    </xf>
    <xf numFmtId="169" fontId="53" fillId="0" borderId="10" xfId="0" applyNumberFormat="1" applyFont="1" applyBorder="1" applyAlignment="1">
      <alignment vertical="center" wrapText="1"/>
    </xf>
    <xf numFmtId="169" fontId="52" fillId="33" borderId="10" xfId="0" applyNumberFormat="1" applyFont="1" applyFill="1" applyBorder="1" applyAlignment="1">
      <alignment vertical="center" wrapText="1"/>
    </xf>
    <xf numFmtId="169" fontId="52" fillId="0" borderId="10" xfId="0" applyNumberFormat="1" applyFont="1" applyBorder="1" applyAlignment="1">
      <alignment vertical="center" wrapText="1"/>
    </xf>
    <xf numFmtId="169" fontId="54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 wrapText="1"/>
    </xf>
    <xf numFmtId="168" fontId="54" fillId="0" borderId="10" xfId="0" applyNumberFormat="1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0" fillId="34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169" fontId="4" fillId="0" borderId="10" xfId="0" applyNumberFormat="1" applyFont="1" applyFill="1" applyBorder="1" applyAlignment="1">
      <alignment vertical="center" wrapText="1"/>
    </xf>
    <xf numFmtId="169" fontId="4" fillId="34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168" fontId="4" fillId="0" borderId="10" xfId="0" applyNumberFormat="1" applyFont="1" applyBorder="1" applyAlignment="1">
      <alignment vertical="center" wrapText="1"/>
    </xf>
    <xf numFmtId="168" fontId="4" fillId="34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69" fontId="3" fillId="34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8" fontId="3" fillId="34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33" borderId="15" xfId="0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8" fontId="52" fillId="0" borderId="10" xfId="0" applyNumberFormat="1" applyFont="1" applyBorder="1" applyAlignment="1">
      <alignment horizontal="center" vertical="center" wrapText="1"/>
    </xf>
    <xf numFmtId="168" fontId="52" fillId="33" borderId="10" xfId="0" applyNumberFormat="1" applyFont="1" applyFill="1" applyBorder="1" applyAlignment="1">
      <alignment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68" fontId="0" fillId="33" borderId="0" xfId="0" applyNumberFormat="1" applyFill="1" applyAlignment="1">
      <alignment/>
    </xf>
    <xf numFmtId="168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68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/>
    </xf>
    <xf numFmtId="0" fontId="52" fillId="33" borderId="13" xfId="0" applyFont="1" applyFill="1" applyBorder="1" applyAlignment="1">
      <alignment horizontal="left" vertical="center" wrapText="1"/>
    </xf>
    <xf numFmtId="168" fontId="52" fillId="33" borderId="11" xfId="0" applyNumberFormat="1" applyFont="1" applyFill="1" applyBorder="1" applyAlignment="1">
      <alignment horizontal="left" vertical="center" wrapText="1"/>
    </xf>
    <xf numFmtId="168" fontId="52" fillId="33" borderId="14" xfId="0" applyNumberFormat="1" applyFont="1" applyFill="1" applyBorder="1" applyAlignment="1">
      <alignment horizontal="left" vertical="center" wrapText="1"/>
    </xf>
    <xf numFmtId="168" fontId="11" fillId="33" borderId="10" xfId="0" applyNumberFormat="1" applyFont="1" applyFill="1" applyBorder="1" applyAlignment="1">
      <alignment vertical="center" wrapText="1"/>
    </xf>
    <xf numFmtId="0" fontId="62" fillId="33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168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168" fontId="52" fillId="33" borderId="0" xfId="0" applyNumberFormat="1" applyFont="1" applyFill="1" applyAlignment="1">
      <alignment/>
    </xf>
    <xf numFmtId="168" fontId="52" fillId="33" borderId="10" xfId="0" applyNumberFormat="1" applyFont="1" applyFill="1" applyBorder="1" applyAlignment="1">
      <alignment horizontal="right" vertical="center" wrapText="1"/>
    </xf>
    <xf numFmtId="168" fontId="52" fillId="33" borderId="20" xfId="0" applyNumberFormat="1" applyFont="1" applyFill="1" applyBorder="1" applyAlignment="1">
      <alignment horizontal="right" vertical="center" wrapText="1"/>
    </xf>
    <xf numFmtId="168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left" wrapText="1"/>
    </xf>
    <xf numFmtId="168" fontId="52" fillId="0" borderId="10" xfId="0" applyNumberFormat="1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/>
    </xf>
    <xf numFmtId="168" fontId="11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5" fillId="0" borderId="15" xfId="0" applyFont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54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4" fillId="0" borderId="15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8" fontId="52" fillId="0" borderId="21" xfId="0" applyNumberFormat="1" applyFont="1" applyBorder="1" applyAlignment="1">
      <alignment horizontal="center" vertical="center" wrapText="1"/>
    </xf>
    <xf numFmtId="168" fontId="52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168" fontId="52" fillId="0" borderId="21" xfId="0" applyNumberFormat="1" applyFont="1" applyFill="1" applyBorder="1" applyAlignment="1">
      <alignment horizontal="center" vertical="center" wrapText="1"/>
    </xf>
    <xf numFmtId="168" fontId="52" fillId="0" borderId="24" xfId="0" applyNumberFormat="1" applyFont="1" applyFill="1" applyBorder="1" applyAlignment="1">
      <alignment horizontal="center" vertical="center" wrapText="1"/>
    </xf>
    <xf numFmtId="168" fontId="5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8"/>
  <sheetViews>
    <sheetView zoomScalePageLayoutView="0" workbookViewId="0" topLeftCell="A271">
      <selection activeCell="F293" sqref="F293"/>
    </sheetView>
  </sheetViews>
  <sheetFormatPr defaultColWidth="9.140625" defaultRowHeight="15"/>
  <cols>
    <col min="1" max="1" width="18.140625" style="0" customWidth="1"/>
    <col min="8" max="8" width="18.57421875" style="0" customWidth="1"/>
    <col min="10" max="10" width="11.421875" style="0" customWidth="1"/>
    <col min="11" max="11" width="12.8515625" style="0" customWidth="1"/>
    <col min="12" max="12" width="12.140625" style="0" customWidth="1"/>
    <col min="13" max="14" width="12.57421875" style="0" customWidth="1"/>
    <col min="15" max="15" width="12.8515625" style="0" customWidth="1"/>
  </cols>
  <sheetData>
    <row r="1" spans="3:13" ht="15" customHeight="1">
      <c r="C1" s="61"/>
      <c r="J1" s="234" t="s">
        <v>49</v>
      </c>
      <c r="K1" s="234"/>
      <c r="L1" s="234"/>
      <c r="M1" s="234"/>
    </row>
    <row r="2" spans="3:13" ht="15">
      <c r="C2" s="61"/>
      <c r="J2" s="234"/>
      <c r="K2" s="234"/>
      <c r="L2" s="234"/>
      <c r="M2" s="234"/>
    </row>
    <row r="3" spans="3:13" ht="15">
      <c r="C3" s="61"/>
      <c r="J3" s="234"/>
      <c r="K3" s="234"/>
      <c r="L3" s="234"/>
      <c r="M3" s="234"/>
    </row>
    <row r="4" spans="3:13" ht="15" customHeight="1">
      <c r="C4" s="61"/>
      <c r="J4" s="234" t="s">
        <v>53</v>
      </c>
      <c r="K4" s="234"/>
      <c r="L4" s="234"/>
      <c r="M4" s="234"/>
    </row>
    <row r="5" spans="1:15" ht="15">
      <c r="A5" s="235" t="s">
        <v>36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15">
      <c r="A6" s="235" t="s">
        <v>37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15">
      <c r="A7" s="235" t="s">
        <v>16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5" ht="15">
      <c r="A8" s="235" t="s">
        <v>55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ht="15">
      <c r="C9" s="61"/>
    </row>
    <row r="10" spans="1:15" ht="15" customHeight="1">
      <c r="A10" s="180" t="s">
        <v>8</v>
      </c>
      <c r="B10" s="231"/>
      <c r="C10" s="232"/>
      <c r="D10" s="232"/>
      <c r="E10" s="233"/>
      <c r="F10" s="62"/>
      <c r="G10" s="62"/>
      <c r="H10" s="231" t="s">
        <v>4</v>
      </c>
      <c r="I10" s="232"/>
      <c r="J10" s="232"/>
      <c r="K10" s="232"/>
      <c r="L10" s="232"/>
      <c r="M10" s="232"/>
      <c r="N10" s="232"/>
      <c r="O10" s="233"/>
    </row>
    <row r="11" spans="1:15" ht="15" customHeight="1">
      <c r="A11" s="181"/>
      <c r="B11" s="62"/>
      <c r="C11" s="231"/>
      <c r="D11" s="232"/>
      <c r="E11" s="233"/>
      <c r="F11" s="62"/>
      <c r="G11" s="62"/>
      <c r="H11" s="180" t="s">
        <v>5</v>
      </c>
      <c r="I11" s="180" t="s">
        <v>6</v>
      </c>
      <c r="J11" s="180" t="s">
        <v>7</v>
      </c>
      <c r="K11" s="231" t="s">
        <v>0</v>
      </c>
      <c r="L11" s="232"/>
      <c r="M11" s="232"/>
      <c r="N11" s="232"/>
      <c r="O11" s="233"/>
    </row>
    <row r="12" spans="1:15" ht="15">
      <c r="A12" s="182"/>
      <c r="B12" s="62" t="s">
        <v>54</v>
      </c>
      <c r="C12" s="63">
        <v>2016</v>
      </c>
      <c r="D12" s="62">
        <v>2017</v>
      </c>
      <c r="E12" s="62">
        <v>2018</v>
      </c>
      <c r="F12" s="62">
        <v>2019</v>
      </c>
      <c r="G12" s="62">
        <v>2020</v>
      </c>
      <c r="H12" s="182"/>
      <c r="I12" s="182"/>
      <c r="J12" s="182"/>
      <c r="K12" s="62">
        <v>2016</v>
      </c>
      <c r="L12" s="62">
        <v>2017</v>
      </c>
      <c r="M12" s="62">
        <v>2018</v>
      </c>
      <c r="N12" s="64">
        <v>2019</v>
      </c>
      <c r="O12" s="64">
        <v>2020</v>
      </c>
    </row>
    <row r="13" spans="1:15" ht="15">
      <c r="A13" s="65">
        <v>1</v>
      </c>
      <c r="B13" s="65">
        <v>2</v>
      </c>
      <c r="C13" s="66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7">
        <v>14</v>
      </c>
      <c r="O13" s="67">
        <v>15</v>
      </c>
    </row>
    <row r="14" spans="1:15" ht="15" customHeight="1">
      <c r="A14" s="195" t="s">
        <v>47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1:15" ht="15" customHeight="1">
      <c r="A15" s="195" t="s">
        <v>107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7"/>
    </row>
    <row r="16" spans="1:15" ht="15" customHeight="1">
      <c r="A16" s="195" t="s">
        <v>130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/>
    </row>
    <row r="17" spans="1:15" ht="15">
      <c r="A17" s="198" t="s">
        <v>83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00"/>
    </row>
    <row r="18" spans="1:15" ht="15" customHeight="1">
      <c r="A18" s="218" t="s">
        <v>56</v>
      </c>
      <c r="B18" s="219"/>
      <c r="C18" s="219"/>
      <c r="D18" s="219"/>
      <c r="E18" s="219"/>
      <c r="F18" s="219"/>
      <c r="G18" s="220"/>
      <c r="H18" s="229" t="s">
        <v>9</v>
      </c>
      <c r="I18" s="224" t="s">
        <v>30</v>
      </c>
      <c r="J18" s="224">
        <v>4960</v>
      </c>
      <c r="K18" s="224">
        <v>4970</v>
      </c>
      <c r="L18" s="224">
        <v>4980</v>
      </c>
      <c r="M18" s="224">
        <v>4990</v>
      </c>
      <c r="N18" s="68">
        <v>5000</v>
      </c>
      <c r="O18" s="68">
        <v>5010</v>
      </c>
    </row>
    <row r="19" spans="1:15" ht="15">
      <c r="A19" s="226"/>
      <c r="B19" s="227"/>
      <c r="C19" s="227"/>
      <c r="D19" s="227"/>
      <c r="E19" s="227"/>
      <c r="F19" s="227"/>
      <c r="G19" s="228"/>
      <c r="H19" s="230"/>
      <c r="I19" s="225"/>
      <c r="J19" s="225"/>
      <c r="K19" s="225"/>
      <c r="L19" s="225"/>
      <c r="M19" s="225"/>
      <c r="N19" s="73"/>
      <c r="O19" s="73"/>
    </row>
    <row r="20" spans="1:15" ht="22.5" customHeight="1">
      <c r="A20" s="74" t="s">
        <v>1</v>
      </c>
      <c r="B20" s="74"/>
      <c r="C20" s="75"/>
      <c r="D20" s="74"/>
      <c r="E20" s="74"/>
      <c r="F20" s="74"/>
      <c r="G20" s="74"/>
      <c r="H20" s="180" t="s">
        <v>118</v>
      </c>
      <c r="I20" s="76"/>
      <c r="J20" s="76"/>
      <c r="K20" s="76"/>
      <c r="L20" s="76"/>
      <c r="M20" s="76"/>
      <c r="N20" s="73"/>
      <c r="O20" s="73"/>
    </row>
    <row r="21" spans="1:15" ht="22.5" customHeight="1">
      <c r="A21" s="77" t="s">
        <v>2</v>
      </c>
      <c r="B21" s="77">
        <v>0</v>
      </c>
      <c r="C21" s="75">
        <v>0</v>
      </c>
      <c r="D21" s="77">
        <v>0</v>
      </c>
      <c r="E21" s="77">
        <v>0</v>
      </c>
      <c r="F21" s="77">
        <v>0</v>
      </c>
      <c r="G21" s="77">
        <v>0</v>
      </c>
      <c r="H21" s="181"/>
      <c r="I21" s="76"/>
      <c r="J21" s="76"/>
      <c r="K21" s="76"/>
      <c r="L21" s="76"/>
      <c r="M21" s="76"/>
      <c r="N21" s="73"/>
      <c r="O21" s="73"/>
    </row>
    <row r="22" spans="1:15" ht="22.5" customHeight="1">
      <c r="A22" s="77" t="s">
        <v>3</v>
      </c>
      <c r="B22" s="77">
        <v>0</v>
      </c>
      <c r="C22" s="75">
        <v>0</v>
      </c>
      <c r="D22" s="77">
        <v>0</v>
      </c>
      <c r="E22" s="77">
        <v>0</v>
      </c>
      <c r="F22" s="77">
        <v>0</v>
      </c>
      <c r="G22" s="77">
        <v>0</v>
      </c>
      <c r="H22" s="181"/>
      <c r="I22" s="76"/>
      <c r="J22" s="76"/>
      <c r="K22" s="76"/>
      <c r="L22" s="76"/>
      <c r="M22" s="76"/>
      <c r="N22" s="73"/>
      <c r="O22" s="73"/>
    </row>
    <row r="23" spans="1:15" ht="33.75" customHeight="1">
      <c r="A23" s="77" t="s">
        <v>10</v>
      </c>
      <c r="B23" s="77">
        <f aca="true" t="shared" si="0" ref="B23:G23">B20</f>
        <v>0</v>
      </c>
      <c r="C23" s="75">
        <f t="shared" si="0"/>
        <v>0</v>
      </c>
      <c r="D23" s="77">
        <f t="shared" si="0"/>
        <v>0</v>
      </c>
      <c r="E23" s="77">
        <f t="shared" si="0"/>
        <v>0</v>
      </c>
      <c r="F23" s="77">
        <f t="shared" si="0"/>
        <v>0</v>
      </c>
      <c r="G23" s="77">
        <f t="shared" si="0"/>
        <v>0</v>
      </c>
      <c r="H23" s="182"/>
      <c r="I23" s="76"/>
      <c r="J23" s="76"/>
      <c r="K23" s="76"/>
      <c r="L23" s="76"/>
      <c r="M23" s="76"/>
      <c r="N23" s="73"/>
      <c r="O23" s="73"/>
    </row>
    <row r="24" spans="1:15" ht="15" customHeight="1">
      <c r="A24" s="218" t="s">
        <v>58</v>
      </c>
      <c r="B24" s="219"/>
      <c r="C24" s="219"/>
      <c r="D24" s="219"/>
      <c r="E24" s="219"/>
      <c r="F24" s="219"/>
      <c r="G24" s="220"/>
      <c r="H24" s="229" t="s">
        <v>22</v>
      </c>
      <c r="I24" s="224" t="s">
        <v>18</v>
      </c>
      <c r="J24" s="224"/>
      <c r="K24" s="224"/>
      <c r="L24" s="224"/>
      <c r="M24" s="224"/>
      <c r="N24" s="216"/>
      <c r="O24" s="216"/>
    </row>
    <row r="25" spans="1:15" ht="15">
      <c r="A25" s="226"/>
      <c r="B25" s="227"/>
      <c r="C25" s="227"/>
      <c r="D25" s="227"/>
      <c r="E25" s="227"/>
      <c r="F25" s="227"/>
      <c r="G25" s="228"/>
      <c r="H25" s="230"/>
      <c r="I25" s="225"/>
      <c r="J25" s="225"/>
      <c r="K25" s="225"/>
      <c r="L25" s="225"/>
      <c r="M25" s="225"/>
      <c r="N25" s="217"/>
      <c r="O25" s="217"/>
    </row>
    <row r="26" spans="1:15" ht="22.5" customHeight="1">
      <c r="A26" s="74" t="s">
        <v>1</v>
      </c>
      <c r="B26" s="74"/>
      <c r="C26" s="75"/>
      <c r="D26" s="74"/>
      <c r="E26" s="74"/>
      <c r="F26" s="74"/>
      <c r="G26" s="74"/>
      <c r="H26" s="180" t="s">
        <v>57</v>
      </c>
      <c r="I26" s="76"/>
      <c r="J26" s="76"/>
      <c r="K26" s="76"/>
      <c r="L26" s="76"/>
      <c r="M26" s="76"/>
      <c r="N26" s="73"/>
      <c r="O26" s="73"/>
    </row>
    <row r="27" spans="1:15" ht="22.5" customHeight="1">
      <c r="A27" s="77" t="s">
        <v>2</v>
      </c>
      <c r="B27" s="77">
        <v>0</v>
      </c>
      <c r="C27" s="75">
        <v>0</v>
      </c>
      <c r="D27" s="77">
        <v>0</v>
      </c>
      <c r="E27" s="77">
        <v>0</v>
      </c>
      <c r="F27" s="77">
        <v>0</v>
      </c>
      <c r="G27" s="77">
        <v>0</v>
      </c>
      <c r="H27" s="181"/>
      <c r="I27" s="76"/>
      <c r="J27" s="76"/>
      <c r="K27" s="76"/>
      <c r="L27" s="76"/>
      <c r="M27" s="76"/>
      <c r="N27" s="73"/>
      <c r="O27" s="73"/>
    </row>
    <row r="28" spans="1:15" ht="22.5" customHeight="1">
      <c r="A28" s="77" t="s">
        <v>3</v>
      </c>
      <c r="B28" s="77">
        <v>0</v>
      </c>
      <c r="C28" s="75">
        <v>0</v>
      </c>
      <c r="D28" s="77">
        <v>0</v>
      </c>
      <c r="E28" s="77">
        <v>0</v>
      </c>
      <c r="F28" s="77">
        <v>0</v>
      </c>
      <c r="G28" s="77">
        <v>0</v>
      </c>
      <c r="H28" s="181"/>
      <c r="I28" s="76"/>
      <c r="J28" s="76"/>
      <c r="K28" s="76"/>
      <c r="L28" s="76"/>
      <c r="M28" s="76"/>
      <c r="N28" s="73"/>
      <c r="O28" s="73"/>
    </row>
    <row r="29" spans="1:15" ht="33.75" customHeight="1">
      <c r="A29" s="77" t="s">
        <v>11</v>
      </c>
      <c r="B29" s="77">
        <f aca="true" t="shared" si="1" ref="B29:G29">B26</f>
        <v>0</v>
      </c>
      <c r="C29" s="75">
        <f t="shared" si="1"/>
        <v>0</v>
      </c>
      <c r="D29" s="77">
        <f t="shared" si="1"/>
        <v>0</v>
      </c>
      <c r="E29" s="77">
        <f t="shared" si="1"/>
        <v>0</v>
      </c>
      <c r="F29" s="77">
        <f t="shared" si="1"/>
        <v>0</v>
      </c>
      <c r="G29" s="77">
        <f t="shared" si="1"/>
        <v>0</v>
      </c>
      <c r="H29" s="182"/>
      <c r="I29" s="76"/>
      <c r="J29" s="76"/>
      <c r="K29" s="76"/>
      <c r="L29" s="76"/>
      <c r="M29" s="76"/>
      <c r="N29" s="73"/>
      <c r="O29" s="73"/>
    </row>
    <row r="30" spans="1:15" ht="24" customHeight="1">
      <c r="A30" s="218" t="s">
        <v>60</v>
      </c>
      <c r="B30" s="219"/>
      <c r="C30" s="219"/>
      <c r="D30" s="219"/>
      <c r="E30" s="219"/>
      <c r="F30" s="219"/>
      <c r="G30" s="220"/>
      <c r="H30" s="79" t="s">
        <v>23</v>
      </c>
      <c r="I30" s="76" t="s">
        <v>148</v>
      </c>
      <c r="J30" s="76">
        <v>56</v>
      </c>
      <c r="K30" s="76">
        <v>75</v>
      </c>
      <c r="L30" s="76">
        <v>81</v>
      </c>
      <c r="M30" s="76">
        <v>87</v>
      </c>
      <c r="N30" s="76">
        <v>93</v>
      </c>
      <c r="O30" s="76">
        <v>100</v>
      </c>
    </row>
    <row r="31" spans="1:15" ht="15">
      <c r="A31" s="69"/>
      <c r="B31" s="70"/>
      <c r="C31" s="70"/>
      <c r="D31" s="70"/>
      <c r="E31" s="70"/>
      <c r="F31" s="70"/>
      <c r="G31" s="71"/>
      <c r="H31" s="79"/>
      <c r="I31" s="76"/>
      <c r="J31" s="76"/>
      <c r="K31" s="76"/>
      <c r="L31" s="76"/>
      <c r="M31" s="76"/>
      <c r="N31" s="78"/>
      <c r="O31" s="78"/>
    </row>
    <row r="32" spans="1:15" ht="22.5" customHeight="1">
      <c r="A32" s="74" t="s">
        <v>1</v>
      </c>
      <c r="B32" s="74"/>
      <c r="C32" s="75"/>
      <c r="D32" s="74"/>
      <c r="E32" s="74"/>
      <c r="F32" s="74"/>
      <c r="G32" s="74"/>
      <c r="H32" s="180" t="s">
        <v>119</v>
      </c>
      <c r="I32" s="76"/>
      <c r="J32" s="76"/>
      <c r="K32" s="76"/>
      <c r="L32" s="76"/>
      <c r="M32" s="76"/>
      <c r="N32" s="76"/>
      <c r="O32" s="76"/>
    </row>
    <row r="33" spans="1:15" ht="22.5" customHeight="1">
      <c r="A33" s="77" t="s">
        <v>2</v>
      </c>
      <c r="B33" s="77">
        <v>0</v>
      </c>
      <c r="C33" s="75">
        <v>0</v>
      </c>
      <c r="D33" s="77">
        <v>0</v>
      </c>
      <c r="E33" s="77">
        <v>0</v>
      </c>
      <c r="F33" s="77">
        <v>0</v>
      </c>
      <c r="G33" s="77">
        <v>0</v>
      </c>
      <c r="H33" s="181"/>
      <c r="I33" s="76"/>
      <c r="J33" s="76"/>
      <c r="K33" s="76"/>
      <c r="L33" s="76"/>
      <c r="M33" s="76"/>
      <c r="N33" s="73"/>
      <c r="O33" s="73"/>
    </row>
    <row r="34" spans="1:15" ht="22.5" customHeight="1">
      <c r="A34" s="77" t="s">
        <v>3</v>
      </c>
      <c r="B34" s="77">
        <v>0</v>
      </c>
      <c r="C34" s="75">
        <v>0</v>
      </c>
      <c r="D34" s="77">
        <v>0</v>
      </c>
      <c r="E34" s="77">
        <v>0</v>
      </c>
      <c r="F34" s="77">
        <v>0</v>
      </c>
      <c r="G34" s="77">
        <v>0</v>
      </c>
      <c r="H34" s="181"/>
      <c r="I34" s="76"/>
      <c r="J34" s="76"/>
      <c r="K34" s="76"/>
      <c r="L34" s="76"/>
      <c r="M34" s="76"/>
      <c r="N34" s="73"/>
      <c r="O34" s="73"/>
    </row>
    <row r="35" spans="1:15" ht="33.75" customHeight="1">
      <c r="A35" s="77" t="s">
        <v>12</v>
      </c>
      <c r="B35" s="77">
        <f aca="true" t="shared" si="2" ref="B35:G35">B32</f>
        <v>0</v>
      </c>
      <c r="C35" s="75">
        <f t="shared" si="2"/>
        <v>0</v>
      </c>
      <c r="D35" s="77">
        <f t="shared" si="2"/>
        <v>0</v>
      </c>
      <c r="E35" s="77">
        <f t="shared" si="2"/>
        <v>0</v>
      </c>
      <c r="F35" s="77">
        <f t="shared" si="2"/>
        <v>0</v>
      </c>
      <c r="G35" s="77">
        <f t="shared" si="2"/>
        <v>0</v>
      </c>
      <c r="H35" s="182"/>
      <c r="I35" s="76"/>
      <c r="J35" s="76"/>
      <c r="K35" s="76"/>
      <c r="L35" s="76"/>
      <c r="M35" s="76"/>
      <c r="N35" s="73"/>
      <c r="O35" s="73"/>
    </row>
    <row r="36" spans="1:15" ht="22.5" customHeight="1">
      <c r="A36" s="77" t="s">
        <v>44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22.5" customHeight="1">
      <c r="A37" s="74" t="s">
        <v>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22.5" customHeight="1">
      <c r="A38" s="77" t="s">
        <v>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22.5" customHeight="1">
      <c r="A39" s="77" t="s">
        <v>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">
      <c r="A40" s="221" t="s">
        <v>101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3"/>
    </row>
    <row r="41" spans="1:15" ht="24" customHeight="1">
      <c r="A41" s="201" t="s">
        <v>84</v>
      </c>
      <c r="B41" s="202"/>
      <c r="C41" s="202"/>
      <c r="D41" s="202"/>
      <c r="E41" s="202"/>
      <c r="F41" s="202"/>
      <c r="G41" s="203"/>
      <c r="H41" s="80" t="s">
        <v>89</v>
      </c>
      <c r="I41" s="76" t="s">
        <v>30</v>
      </c>
      <c r="J41" s="76">
        <v>359</v>
      </c>
      <c r="K41" s="76">
        <v>400</v>
      </c>
      <c r="L41" s="76">
        <v>420</v>
      </c>
      <c r="M41" s="76">
        <v>450</v>
      </c>
      <c r="N41" s="76">
        <v>480</v>
      </c>
      <c r="O41" s="76">
        <v>520</v>
      </c>
    </row>
    <row r="42" spans="1:15" ht="22.5" customHeight="1">
      <c r="A42" s="74" t="s">
        <v>1</v>
      </c>
      <c r="B42" s="74"/>
      <c r="C42" s="75"/>
      <c r="D42" s="74"/>
      <c r="E42" s="74"/>
      <c r="F42" s="74"/>
      <c r="G42" s="74"/>
      <c r="H42" s="180" t="s">
        <v>59</v>
      </c>
      <c r="I42" s="76"/>
      <c r="J42" s="76"/>
      <c r="K42" s="76"/>
      <c r="L42" s="76"/>
      <c r="M42" s="76"/>
      <c r="N42" s="73"/>
      <c r="O42" s="73"/>
    </row>
    <row r="43" spans="1:15" ht="22.5" customHeight="1">
      <c r="A43" s="77" t="s">
        <v>2</v>
      </c>
      <c r="B43" s="77">
        <v>0</v>
      </c>
      <c r="C43" s="75">
        <v>0</v>
      </c>
      <c r="D43" s="77">
        <v>0</v>
      </c>
      <c r="E43" s="77">
        <v>0</v>
      </c>
      <c r="F43" s="77">
        <v>0</v>
      </c>
      <c r="G43" s="77">
        <v>0</v>
      </c>
      <c r="H43" s="181"/>
      <c r="I43" s="76"/>
      <c r="J43" s="76"/>
      <c r="K43" s="76"/>
      <c r="L43" s="76"/>
      <c r="M43" s="76"/>
      <c r="N43" s="73"/>
      <c r="O43" s="73"/>
    </row>
    <row r="44" spans="1:15" ht="22.5" customHeight="1">
      <c r="A44" s="77" t="s">
        <v>3</v>
      </c>
      <c r="B44" s="77">
        <v>0</v>
      </c>
      <c r="C44" s="75">
        <v>0</v>
      </c>
      <c r="D44" s="77">
        <v>0</v>
      </c>
      <c r="E44" s="77">
        <v>0</v>
      </c>
      <c r="F44" s="77">
        <v>0</v>
      </c>
      <c r="G44" s="77">
        <v>0</v>
      </c>
      <c r="H44" s="181"/>
      <c r="I44" s="76"/>
      <c r="J44" s="76"/>
      <c r="K44" s="76"/>
      <c r="L44" s="76"/>
      <c r="M44" s="76"/>
      <c r="N44" s="73"/>
      <c r="O44" s="73"/>
    </row>
    <row r="45" spans="1:15" ht="33.75" customHeight="1">
      <c r="A45" s="77" t="s">
        <v>10</v>
      </c>
      <c r="B45" s="77">
        <f aca="true" t="shared" si="3" ref="B45:G45">B42</f>
        <v>0</v>
      </c>
      <c r="C45" s="75">
        <f t="shared" si="3"/>
        <v>0</v>
      </c>
      <c r="D45" s="77">
        <f t="shared" si="3"/>
        <v>0</v>
      </c>
      <c r="E45" s="77">
        <f t="shared" si="3"/>
        <v>0</v>
      </c>
      <c r="F45" s="77">
        <f t="shared" si="3"/>
        <v>0</v>
      </c>
      <c r="G45" s="77">
        <f t="shared" si="3"/>
        <v>0</v>
      </c>
      <c r="H45" s="182"/>
      <c r="I45" s="76"/>
      <c r="J45" s="76"/>
      <c r="K45" s="76"/>
      <c r="L45" s="76"/>
      <c r="M45" s="76"/>
      <c r="N45" s="73"/>
      <c r="O45" s="73"/>
    </row>
    <row r="46" spans="1:15" ht="24" customHeight="1">
      <c r="A46" s="201" t="s">
        <v>88</v>
      </c>
      <c r="B46" s="202"/>
      <c r="C46" s="202"/>
      <c r="D46" s="202"/>
      <c r="E46" s="202"/>
      <c r="F46" s="202"/>
      <c r="G46" s="203"/>
      <c r="H46" s="80" t="s">
        <v>90</v>
      </c>
      <c r="I46" s="76" t="s">
        <v>18</v>
      </c>
      <c r="J46" s="76">
        <v>34</v>
      </c>
      <c r="K46" s="76">
        <v>35</v>
      </c>
      <c r="L46" s="76">
        <v>36</v>
      </c>
      <c r="M46" s="76">
        <v>37</v>
      </c>
      <c r="N46" s="76">
        <v>38</v>
      </c>
      <c r="O46" s="76">
        <v>40</v>
      </c>
    </row>
    <row r="47" spans="1:15" ht="22.5" customHeight="1">
      <c r="A47" s="74" t="s">
        <v>1</v>
      </c>
      <c r="B47" s="74"/>
      <c r="C47" s="75"/>
      <c r="D47" s="74"/>
      <c r="E47" s="74"/>
      <c r="F47" s="74"/>
      <c r="G47" s="74"/>
      <c r="H47" s="180" t="s">
        <v>120</v>
      </c>
      <c r="I47" s="76"/>
      <c r="J47" s="76"/>
      <c r="K47" s="76"/>
      <c r="L47" s="76"/>
      <c r="M47" s="76"/>
      <c r="N47" s="73"/>
      <c r="O47" s="73"/>
    </row>
    <row r="48" spans="1:15" ht="22.5" customHeight="1">
      <c r="A48" s="77" t="s">
        <v>2</v>
      </c>
      <c r="B48" s="77">
        <v>0</v>
      </c>
      <c r="C48" s="75">
        <v>0</v>
      </c>
      <c r="D48" s="77">
        <v>0</v>
      </c>
      <c r="E48" s="77">
        <v>0</v>
      </c>
      <c r="F48" s="77">
        <v>0</v>
      </c>
      <c r="G48" s="77">
        <v>0</v>
      </c>
      <c r="H48" s="181"/>
      <c r="I48" s="76"/>
      <c r="J48" s="76"/>
      <c r="K48" s="76"/>
      <c r="L48" s="76"/>
      <c r="M48" s="76"/>
      <c r="N48" s="73"/>
      <c r="O48" s="73"/>
    </row>
    <row r="49" spans="1:15" ht="22.5" customHeight="1">
      <c r="A49" s="77" t="s">
        <v>3</v>
      </c>
      <c r="B49" s="77">
        <v>0</v>
      </c>
      <c r="C49" s="75">
        <v>0</v>
      </c>
      <c r="D49" s="77">
        <v>0</v>
      </c>
      <c r="E49" s="77">
        <v>0</v>
      </c>
      <c r="F49" s="77">
        <v>0</v>
      </c>
      <c r="G49" s="77">
        <v>0</v>
      </c>
      <c r="H49" s="181"/>
      <c r="I49" s="76"/>
      <c r="J49" s="76"/>
      <c r="K49" s="76"/>
      <c r="L49" s="76"/>
      <c r="M49" s="76"/>
      <c r="N49" s="73"/>
      <c r="O49" s="73"/>
    </row>
    <row r="50" spans="1:15" ht="33.75" customHeight="1">
      <c r="A50" s="77" t="s">
        <v>11</v>
      </c>
      <c r="B50" s="77">
        <f aca="true" t="shared" si="4" ref="B50:G50">B47</f>
        <v>0</v>
      </c>
      <c r="C50" s="75">
        <f t="shared" si="4"/>
        <v>0</v>
      </c>
      <c r="D50" s="77">
        <f t="shared" si="4"/>
        <v>0</v>
      </c>
      <c r="E50" s="77">
        <f t="shared" si="4"/>
        <v>0</v>
      </c>
      <c r="F50" s="77">
        <f t="shared" si="4"/>
        <v>0</v>
      </c>
      <c r="G50" s="77">
        <f t="shared" si="4"/>
        <v>0</v>
      </c>
      <c r="H50" s="182"/>
      <c r="I50" s="76"/>
      <c r="J50" s="76"/>
      <c r="K50" s="76"/>
      <c r="L50" s="76"/>
      <c r="M50" s="76"/>
      <c r="N50" s="73"/>
      <c r="O50" s="73"/>
    </row>
    <row r="51" spans="1:15" ht="22.5" customHeight="1">
      <c r="A51" s="77" t="s">
        <v>45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22.5" customHeight="1">
      <c r="A52" s="74" t="s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1:15" ht="22.5" customHeight="1">
      <c r="A53" s="77" t="s">
        <v>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22.5" customHeight="1">
      <c r="A54" s="77" t="s">
        <v>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ht="15" customHeight="1">
      <c r="A55" s="186" t="s">
        <v>86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</row>
    <row r="56" spans="1:15" ht="24" customHeight="1">
      <c r="A56" s="201" t="s">
        <v>109</v>
      </c>
      <c r="B56" s="202"/>
      <c r="C56" s="202"/>
      <c r="D56" s="202"/>
      <c r="E56" s="202"/>
      <c r="F56" s="202"/>
      <c r="G56" s="203"/>
      <c r="H56" s="80" t="s">
        <v>91</v>
      </c>
      <c r="I56" s="76" t="s">
        <v>14</v>
      </c>
      <c r="J56" s="76">
        <v>460</v>
      </c>
      <c r="K56" s="76">
        <v>470</v>
      </c>
      <c r="L56" s="76">
        <v>480</v>
      </c>
      <c r="M56" s="76">
        <v>490</v>
      </c>
      <c r="N56" s="76">
        <v>500</v>
      </c>
      <c r="O56" s="76">
        <v>510</v>
      </c>
    </row>
    <row r="57" spans="1:15" ht="22.5" customHeight="1">
      <c r="A57" s="74" t="s">
        <v>1</v>
      </c>
      <c r="B57" s="74"/>
      <c r="C57" s="75"/>
      <c r="D57" s="74"/>
      <c r="E57" s="74"/>
      <c r="F57" s="74"/>
      <c r="G57" s="74"/>
      <c r="H57" s="180" t="s">
        <v>121</v>
      </c>
      <c r="I57" s="76"/>
      <c r="J57" s="76"/>
      <c r="K57" s="76"/>
      <c r="L57" s="76"/>
      <c r="M57" s="76"/>
      <c r="N57" s="73"/>
      <c r="O57" s="73"/>
    </row>
    <row r="58" spans="1:15" ht="22.5" customHeight="1">
      <c r="A58" s="77" t="s">
        <v>2</v>
      </c>
      <c r="B58" s="77"/>
      <c r="C58" s="75"/>
      <c r="D58" s="77"/>
      <c r="E58" s="77"/>
      <c r="F58" s="77"/>
      <c r="G58" s="77"/>
      <c r="H58" s="181"/>
      <c r="I58" s="76"/>
      <c r="J58" s="76"/>
      <c r="K58" s="76"/>
      <c r="L58" s="76"/>
      <c r="M58" s="76"/>
      <c r="N58" s="73"/>
      <c r="O58" s="73"/>
    </row>
    <row r="59" spans="1:15" ht="22.5" customHeight="1">
      <c r="A59" s="77" t="s">
        <v>3</v>
      </c>
      <c r="B59" s="77"/>
      <c r="C59" s="75"/>
      <c r="D59" s="77"/>
      <c r="E59" s="77"/>
      <c r="F59" s="77"/>
      <c r="G59" s="77"/>
      <c r="H59" s="181"/>
      <c r="I59" s="76"/>
      <c r="J59" s="76"/>
      <c r="K59" s="76"/>
      <c r="L59" s="76"/>
      <c r="M59" s="76"/>
      <c r="N59" s="73"/>
      <c r="O59" s="73"/>
    </row>
    <row r="60" spans="1:15" ht="33.75" customHeight="1">
      <c r="A60" s="77" t="s">
        <v>10</v>
      </c>
      <c r="B60" s="77"/>
      <c r="C60" s="75"/>
      <c r="D60" s="77"/>
      <c r="E60" s="77"/>
      <c r="F60" s="77"/>
      <c r="G60" s="77"/>
      <c r="H60" s="182"/>
      <c r="I60" s="76"/>
      <c r="J60" s="76"/>
      <c r="K60" s="76"/>
      <c r="L60" s="76"/>
      <c r="M60" s="76"/>
      <c r="N60" s="81">
        <v>7</v>
      </c>
      <c r="O60" s="81">
        <v>7</v>
      </c>
    </row>
    <row r="61" spans="1:15" ht="24" customHeight="1">
      <c r="A61" s="201" t="s">
        <v>85</v>
      </c>
      <c r="B61" s="202"/>
      <c r="C61" s="202"/>
      <c r="D61" s="202"/>
      <c r="E61" s="202"/>
      <c r="F61" s="202"/>
      <c r="G61" s="203"/>
      <c r="H61" s="80" t="s">
        <v>92</v>
      </c>
      <c r="I61" s="76" t="s">
        <v>14</v>
      </c>
      <c r="J61" s="76">
        <v>120</v>
      </c>
      <c r="K61" s="76">
        <v>150</v>
      </c>
      <c r="L61" s="76">
        <v>170</v>
      </c>
      <c r="M61" s="76">
        <v>180</v>
      </c>
      <c r="N61" s="76">
        <v>200</v>
      </c>
      <c r="O61" s="76">
        <v>220</v>
      </c>
    </row>
    <row r="62" spans="1:15" ht="22.5" customHeight="1">
      <c r="A62" s="74" t="s">
        <v>1</v>
      </c>
      <c r="B62" s="74"/>
      <c r="C62" s="75"/>
      <c r="D62" s="74"/>
      <c r="E62" s="74"/>
      <c r="F62" s="74"/>
      <c r="G62" s="74"/>
      <c r="H62" s="180" t="s">
        <v>122</v>
      </c>
      <c r="I62" s="76"/>
      <c r="J62" s="76"/>
      <c r="K62" s="76"/>
      <c r="L62" s="76"/>
      <c r="M62" s="76"/>
      <c r="N62" s="73"/>
      <c r="O62" s="73"/>
    </row>
    <row r="63" spans="1:15" ht="22.5" customHeight="1">
      <c r="A63" s="77" t="s">
        <v>2</v>
      </c>
      <c r="B63" s="77"/>
      <c r="C63" s="75"/>
      <c r="D63" s="77"/>
      <c r="E63" s="77"/>
      <c r="F63" s="77"/>
      <c r="G63" s="77"/>
      <c r="H63" s="181"/>
      <c r="I63" s="76"/>
      <c r="J63" s="76"/>
      <c r="K63" s="76"/>
      <c r="L63" s="76"/>
      <c r="M63" s="76"/>
      <c r="N63" s="73"/>
      <c r="O63" s="73"/>
    </row>
    <row r="64" spans="1:15" ht="22.5" customHeight="1">
      <c r="A64" s="77" t="s">
        <v>3</v>
      </c>
      <c r="B64" s="77"/>
      <c r="C64" s="75"/>
      <c r="D64" s="77"/>
      <c r="E64" s="77"/>
      <c r="F64" s="77"/>
      <c r="G64" s="77"/>
      <c r="H64" s="181"/>
      <c r="I64" s="76"/>
      <c r="J64" s="76"/>
      <c r="K64" s="76"/>
      <c r="L64" s="76"/>
      <c r="M64" s="76"/>
      <c r="N64" s="73"/>
      <c r="O64" s="73"/>
    </row>
    <row r="65" spans="1:15" ht="33.75" customHeight="1">
      <c r="A65" s="77" t="s">
        <v>11</v>
      </c>
      <c r="B65" s="77"/>
      <c r="C65" s="75"/>
      <c r="D65" s="77"/>
      <c r="E65" s="77"/>
      <c r="F65" s="77"/>
      <c r="G65" s="77"/>
      <c r="H65" s="182"/>
      <c r="I65" s="76"/>
      <c r="J65" s="76"/>
      <c r="K65" s="76"/>
      <c r="L65" s="76"/>
      <c r="M65" s="76"/>
      <c r="N65" s="81">
        <v>7</v>
      </c>
      <c r="O65" s="81">
        <v>7</v>
      </c>
    </row>
    <row r="66" spans="1:15" ht="22.5" customHeight="1">
      <c r="A66" s="77" t="s">
        <v>46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ht="22.5" customHeight="1">
      <c r="A67" s="74" t="s">
        <v>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22.5" customHeight="1">
      <c r="A68" s="7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ht="22.5" customHeight="1">
      <c r="A69" s="77" t="s">
        <v>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ht="15" customHeight="1">
      <c r="A70" s="186" t="s">
        <v>110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8"/>
    </row>
    <row r="71" spans="1:15" ht="21" customHeight="1">
      <c r="A71" s="201" t="s">
        <v>131</v>
      </c>
      <c r="B71" s="202"/>
      <c r="C71" s="202"/>
      <c r="D71" s="202"/>
      <c r="E71" s="202"/>
      <c r="F71" s="202"/>
      <c r="G71" s="203"/>
      <c r="H71" s="82" t="s">
        <v>20</v>
      </c>
      <c r="I71" s="77" t="s">
        <v>18</v>
      </c>
      <c r="J71" s="77">
        <v>18</v>
      </c>
      <c r="K71" s="77">
        <v>18</v>
      </c>
      <c r="L71" s="77">
        <v>18</v>
      </c>
      <c r="M71" s="77">
        <v>18</v>
      </c>
      <c r="N71" s="77">
        <v>18</v>
      </c>
      <c r="O71" s="77">
        <v>18</v>
      </c>
    </row>
    <row r="72" spans="1:15" ht="22.5" customHeight="1">
      <c r="A72" s="74" t="s">
        <v>1</v>
      </c>
      <c r="B72" s="83"/>
      <c r="C72" s="84"/>
      <c r="D72" s="83"/>
      <c r="E72" s="83"/>
      <c r="F72" s="83"/>
      <c r="G72" s="83"/>
      <c r="H72" s="180" t="s">
        <v>29</v>
      </c>
      <c r="I72" s="77"/>
      <c r="J72" s="77"/>
      <c r="K72" s="77"/>
      <c r="L72" s="77"/>
      <c r="M72" s="77"/>
      <c r="N72" s="73"/>
      <c r="O72" s="73"/>
    </row>
    <row r="73" spans="1:15" ht="22.5" customHeight="1">
      <c r="A73" s="77" t="s">
        <v>2</v>
      </c>
      <c r="B73" s="83"/>
      <c r="C73" s="84"/>
      <c r="D73" s="85"/>
      <c r="E73" s="85"/>
      <c r="F73" s="85"/>
      <c r="G73" s="85"/>
      <c r="H73" s="181"/>
      <c r="I73" s="77"/>
      <c r="J73" s="77"/>
      <c r="K73" s="77"/>
      <c r="L73" s="77"/>
      <c r="M73" s="77"/>
      <c r="N73" s="73"/>
      <c r="O73" s="73"/>
    </row>
    <row r="74" spans="1:15" ht="22.5" customHeight="1">
      <c r="A74" s="77" t="s">
        <v>3</v>
      </c>
      <c r="B74" s="83"/>
      <c r="C74" s="84"/>
      <c r="D74" s="85"/>
      <c r="E74" s="85"/>
      <c r="F74" s="85"/>
      <c r="G74" s="85"/>
      <c r="H74" s="181"/>
      <c r="I74" s="77"/>
      <c r="J74" s="77"/>
      <c r="K74" s="77"/>
      <c r="L74" s="77"/>
      <c r="M74" s="77"/>
      <c r="N74" s="73"/>
      <c r="O74" s="73"/>
    </row>
    <row r="75" spans="1:15" ht="33.75" customHeight="1">
      <c r="A75" s="77" t="s">
        <v>10</v>
      </c>
      <c r="B75" s="85"/>
      <c r="C75" s="84"/>
      <c r="D75" s="85"/>
      <c r="E75" s="85"/>
      <c r="F75" s="85"/>
      <c r="G75" s="85"/>
      <c r="H75" s="182"/>
      <c r="I75" s="77"/>
      <c r="J75" s="77"/>
      <c r="K75" s="77"/>
      <c r="L75" s="77"/>
      <c r="M75" s="77"/>
      <c r="N75" s="77"/>
      <c r="O75" s="77"/>
    </row>
    <row r="76" spans="1:15" ht="21" customHeight="1">
      <c r="A76" s="201" t="s">
        <v>132</v>
      </c>
      <c r="B76" s="202"/>
      <c r="C76" s="202"/>
      <c r="D76" s="202"/>
      <c r="E76" s="202"/>
      <c r="F76" s="202"/>
      <c r="G76" s="203"/>
      <c r="H76" s="82" t="s">
        <v>21</v>
      </c>
      <c r="I76" s="77" t="s">
        <v>18</v>
      </c>
      <c r="J76" s="77">
        <v>4</v>
      </c>
      <c r="K76" s="77">
        <v>4</v>
      </c>
      <c r="L76" s="77">
        <v>4</v>
      </c>
      <c r="M76" s="77">
        <v>4</v>
      </c>
      <c r="N76" s="77">
        <v>4</v>
      </c>
      <c r="O76" s="77">
        <v>4</v>
      </c>
    </row>
    <row r="77" spans="1:15" ht="22.5" customHeight="1">
      <c r="A77" s="75" t="s">
        <v>1</v>
      </c>
      <c r="B77" s="83"/>
      <c r="C77" s="75"/>
      <c r="D77" s="75"/>
      <c r="E77" s="75"/>
      <c r="F77" s="75"/>
      <c r="G77" s="75"/>
      <c r="H77" s="210" t="s">
        <v>26</v>
      </c>
      <c r="I77" s="75"/>
      <c r="J77" s="75"/>
      <c r="K77" s="75"/>
      <c r="L77" s="75"/>
      <c r="M77" s="75"/>
      <c r="N77" s="86"/>
      <c r="O77" s="86"/>
    </row>
    <row r="78" spans="1:15" ht="22.5" customHeight="1">
      <c r="A78" s="75" t="s">
        <v>2</v>
      </c>
      <c r="B78" s="75"/>
      <c r="C78" s="75"/>
      <c r="D78" s="75"/>
      <c r="E78" s="75"/>
      <c r="F78" s="75"/>
      <c r="G78" s="75"/>
      <c r="H78" s="211"/>
      <c r="I78" s="75"/>
      <c r="J78" s="75"/>
      <c r="K78" s="75"/>
      <c r="L78" s="75"/>
      <c r="M78" s="75"/>
      <c r="N78" s="86"/>
      <c r="O78" s="86"/>
    </row>
    <row r="79" spans="1:15" ht="22.5" customHeight="1">
      <c r="A79" s="75" t="s">
        <v>3</v>
      </c>
      <c r="B79" s="75"/>
      <c r="C79" s="75"/>
      <c r="D79" s="75"/>
      <c r="E79" s="75"/>
      <c r="F79" s="75"/>
      <c r="G79" s="75"/>
      <c r="H79" s="211"/>
      <c r="I79" s="75"/>
      <c r="J79" s="75"/>
      <c r="K79" s="75"/>
      <c r="L79" s="75"/>
      <c r="M79" s="75"/>
      <c r="N79" s="86"/>
      <c r="O79" s="86"/>
    </row>
    <row r="80" spans="1:15" ht="33.75" customHeight="1">
      <c r="A80" s="75" t="s">
        <v>11</v>
      </c>
      <c r="B80" s="75"/>
      <c r="C80" s="75"/>
      <c r="D80" s="75"/>
      <c r="E80" s="75"/>
      <c r="F80" s="75"/>
      <c r="G80" s="75"/>
      <c r="H80" s="212"/>
      <c r="I80" s="75"/>
      <c r="J80" s="75"/>
      <c r="K80" s="75"/>
      <c r="L80" s="75"/>
      <c r="M80" s="75"/>
      <c r="N80" s="87"/>
      <c r="O80" s="87"/>
    </row>
    <row r="81" spans="1:15" ht="22.5" customHeight="1">
      <c r="A81" s="77" t="s">
        <v>48</v>
      </c>
      <c r="B81" s="88"/>
      <c r="C81" s="89"/>
      <c r="D81" s="88"/>
      <c r="E81" s="88"/>
      <c r="F81" s="88"/>
      <c r="G81" s="88"/>
      <c r="H81" s="90"/>
      <c r="I81" s="76"/>
      <c r="J81" s="76"/>
      <c r="K81" s="76"/>
      <c r="L81" s="76"/>
      <c r="M81" s="76"/>
      <c r="N81" s="91"/>
      <c r="O81" s="91"/>
    </row>
    <row r="82" spans="1:15" ht="22.5" customHeight="1">
      <c r="A82" s="74" t="s">
        <v>1</v>
      </c>
      <c r="B82" s="88"/>
      <c r="C82" s="89"/>
      <c r="D82" s="88"/>
      <c r="E82" s="88"/>
      <c r="F82" s="88"/>
      <c r="G82" s="88"/>
      <c r="H82" s="90"/>
      <c r="I82" s="76"/>
      <c r="J82" s="76"/>
      <c r="K82" s="76"/>
      <c r="L82" s="76"/>
      <c r="M82" s="76"/>
      <c r="N82" s="91"/>
      <c r="O82" s="91"/>
    </row>
    <row r="83" spans="1:15" ht="22.5" customHeight="1">
      <c r="A83" s="77" t="s">
        <v>2</v>
      </c>
      <c r="B83" s="88"/>
      <c r="C83" s="89"/>
      <c r="D83" s="88"/>
      <c r="E83" s="88"/>
      <c r="F83" s="88"/>
      <c r="G83" s="88"/>
      <c r="H83" s="90"/>
      <c r="I83" s="76"/>
      <c r="J83" s="76"/>
      <c r="K83" s="76"/>
      <c r="L83" s="76"/>
      <c r="M83" s="76"/>
      <c r="N83" s="91"/>
      <c r="O83" s="91"/>
    </row>
    <row r="84" spans="1:15" ht="22.5" customHeight="1">
      <c r="A84" s="77" t="s">
        <v>3</v>
      </c>
      <c r="B84" s="88"/>
      <c r="C84" s="89"/>
      <c r="D84" s="88"/>
      <c r="E84" s="88"/>
      <c r="F84" s="88"/>
      <c r="G84" s="88"/>
      <c r="H84" s="90"/>
      <c r="I84" s="76"/>
      <c r="J84" s="76"/>
      <c r="K84" s="76"/>
      <c r="L84" s="76"/>
      <c r="M84" s="76"/>
      <c r="N84" s="91"/>
      <c r="O84" s="91"/>
    </row>
    <row r="85" spans="1:15" ht="15" customHeight="1">
      <c r="A85" s="186" t="s">
        <v>111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8"/>
    </row>
    <row r="86" spans="1:15" ht="24" customHeight="1">
      <c r="A86" s="201" t="s">
        <v>97</v>
      </c>
      <c r="B86" s="202"/>
      <c r="C86" s="202"/>
      <c r="D86" s="202"/>
      <c r="E86" s="202"/>
      <c r="F86" s="202"/>
      <c r="G86" s="203"/>
      <c r="H86" s="92" t="s">
        <v>102</v>
      </c>
      <c r="I86" s="93" t="s">
        <v>32</v>
      </c>
      <c r="J86" s="93">
        <v>1767</v>
      </c>
      <c r="K86" s="93">
        <v>1800</v>
      </c>
      <c r="L86" s="93">
        <v>1900</v>
      </c>
      <c r="M86" s="93">
        <v>2000</v>
      </c>
      <c r="N86" s="93">
        <v>2100</v>
      </c>
      <c r="O86" s="93">
        <v>2200</v>
      </c>
    </row>
    <row r="87" spans="1:15" ht="22.5" customHeight="1">
      <c r="A87" s="74" t="s">
        <v>1</v>
      </c>
      <c r="B87" s="74">
        <v>0</v>
      </c>
      <c r="C87" s="75">
        <v>0</v>
      </c>
      <c r="D87" s="74">
        <v>0</v>
      </c>
      <c r="E87" s="74">
        <v>0</v>
      </c>
      <c r="F87" s="74">
        <v>0</v>
      </c>
      <c r="G87" s="74">
        <v>0</v>
      </c>
      <c r="H87" s="180" t="s">
        <v>63</v>
      </c>
      <c r="I87" s="76"/>
      <c r="J87" s="76"/>
      <c r="K87" s="76"/>
      <c r="L87" s="76"/>
      <c r="M87" s="76"/>
      <c r="N87" s="73"/>
      <c r="O87" s="73"/>
    </row>
    <row r="88" spans="1:15" ht="22.5" customHeight="1">
      <c r="A88" s="77" t="s">
        <v>2</v>
      </c>
      <c r="B88" s="77">
        <v>0</v>
      </c>
      <c r="C88" s="75">
        <v>0</v>
      </c>
      <c r="D88" s="77">
        <v>0</v>
      </c>
      <c r="E88" s="77">
        <v>0</v>
      </c>
      <c r="F88" s="77">
        <v>0</v>
      </c>
      <c r="G88" s="77">
        <v>0</v>
      </c>
      <c r="H88" s="181"/>
      <c r="I88" s="76"/>
      <c r="J88" s="76"/>
      <c r="K88" s="76"/>
      <c r="L88" s="76"/>
      <c r="M88" s="76"/>
      <c r="N88" s="73"/>
      <c r="O88" s="73"/>
    </row>
    <row r="89" spans="1:15" ht="22.5" customHeight="1">
      <c r="A89" s="77" t="s">
        <v>3</v>
      </c>
      <c r="B89" s="77">
        <v>0</v>
      </c>
      <c r="C89" s="75">
        <v>0</v>
      </c>
      <c r="D89" s="77">
        <v>0</v>
      </c>
      <c r="E89" s="77">
        <v>0</v>
      </c>
      <c r="F89" s="77">
        <v>0</v>
      </c>
      <c r="G89" s="77">
        <v>0</v>
      </c>
      <c r="H89" s="181"/>
      <c r="I89" s="76"/>
      <c r="J89" s="76"/>
      <c r="K89" s="76"/>
      <c r="L89" s="76"/>
      <c r="M89" s="76"/>
      <c r="N89" s="73"/>
      <c r="O89" s="73"/>
    </row>
    <row r="90" spans="1:15" ht="33.75" customHeight="1">
      <c r="A90" s="77" t="s">
        <v>10</v>
      </c>
      <c r="B90" s="77">
        <v>0</v>
      </c>
      <c r="C90" s="75">
        <v>0</v>
      </c>
      <c r="D90" s="77">
        <f>D87</f>
        <v>0</v>
      </c>
      <c r="E90" s="77">
        <f>E87</f>
        <v>0</v>
      </c>
      <c r="F90" s="77">
        <f>F87</f>
        <v>0</v>
      </c>
      <c r="G90" s="77">
        <f>G87</f>
        <v>0</v>
      </c>
      <c r="H90" s="182"/>
      <c r="I90" s="76"/>
      <c r="J90" s="76"/>
      <c r="K90" s="76"/>
      <c r="L90" s="76"/>
      <c r="M90" s="76"/>
      <c r="N90" s="76"/>
      <c r="O90" s="76"/>
    </row>
    <row r="91" spans="1:15" ht="24" customHeight="1">
      <c r="A91" s="213" t="s">
        <v>103</v>
      </c>
      <c r="B91" s="214"/>
      <c r="C91" s="214"/>
      <c r="D91" s="214"/>
      <c r="E91" s="214"/>
      <c r="F91" s="214"/>
      <c r="G91" s="215"/>
      <c r="H91" s="80" t="s">
        <v>93</v>
      </c>
      <c r="I91" s="76" t="s">
        <v>14</v>
      </c>
      <c r="J91" s="77">
        <v>5</v>
      </c>
      <c r="K91" s="77">
        <v>5</v>
      </c>
      <c r="L91" s="77">
        <v>5</v>
      </c>
      <c r="M91" s="77">
        <v>5</v>
      </c>
      <c r="N91" s="77">
        <v>5</v>
      </c>
      <c r="O91" s="77">
        <v>5</v>
      </c>
    </row>
    <row r="92" spans="1:15" ht="22.5" customHeight="1">
      <c r="A92" s="74" t="s">
        <v>1</v>
      </c>
      <c r="B92" s="83"/>
      <c r="C92" s="84"/>
      <c r="D92" s="83"/>
      <c r="E92" s="83"/>
      <c r="F92" s="83"/>
      <c r="G92" s="83"/>
      <c r="H92" s="180" t="s">
        <v>39</v>
      </c>
      <c r="I92" s="76"/>
      <c r="J92" s="76"/>
      <c r="K92" s="76"/>
      <c r="L92" s="76"/>
      <c r="M92" s="76"/>
      <c r="N92" s="73"/>
      <c r="O92" s="73"/>
    </row>
    <row r="93" spans="1:15" ht="22.5" customHeight="1">
      <c r="A93" s="77" t="s">
        <v>2</v>
      </c>
      <c r="B93" s="83"/>
      <c r="C93" s="84"/>
      <c r="D93" s="85"/>
      <c r="E93" s="85"/>
      <c r="F93" s="85"/>
      <c r="G93" s="85"/>
      <c r="H93" s="181"/>
      <c r="I93" s="76"/>
      <c r="J93" s="76"/>
      <c r="K93" s="76"/>
      <c r="L93" s="76"/>
      <c r="M93" s="76"/>
      <c r="N93" s="73"/>
      <c r="O93" s="73"/>
    </row>
    <row r="94" spans="1:15" ht="22.5" customHeight="1">
      <c r="A94" s="77" t="s">
        <v>3</v>
      </c>
      <c r="B94" s="83"/>
      <c r="C94" s="84"/>
      <c r="D94" s="85"/>
      <c r="E94" s="85"/>
      <c r="F94" s="85"/>
      <c r="G94" s="85"/>
      <c r="H94" s="181"/>
      <c r="I94" s="76"/>
      <c r="J94" s="76"/>
      <c r="K94" s="76"/>
      <c r="L94" s="76"/>
      <c r="M94" s="76"/>
      <c r="N94" s="73"/>
      <c r="O94" s="73"/>
    </row>
    <row r="95" spans="1:15" ht="33.75" customHeight="1">
      <c r="A95" s="77" t="s">
        <v>25</v>
      </c>
      <c r="B95" s="85"/>
      <c r="C95" s="84"/>
      <c r="D95" s="85"/>
      <c r="E95" s="85"/>
      <c r="F95" s="85"/>
      <c r="G95" s="85"/>
      <c r="H95" s="182"/>
      <c r="I95" s="76"/>
      <c r="J95" s="76"/>
      <c r="K95" s="76"/>
      <c r="L95" s="76"/>
      <c r="M95" s="76"/>
      <c r="N95" s="94"/>
      <c r="O95" s="94"/>
    </row>
    <row r="96" spans="1:15" ht="24" customHeight="1">
      <c r="A96" s="213" t="s">
        <v>104</v>
      </c>
      <c r="B96" s="214"/>
      <c r="C96" s="214"/>
      <c r="D96" s="214"/>
      <c r="E96" s="214"/>
      <c r="F96" s="214"/>
      <c r="G96" s="215"/>
      <c r="H96" s="92" t="s">
        <v>38</v>
      </c>
      <c r="I96" s="74" t="s">
        <v>32</v>
      </c>
      <c r="J96" s="94">
        <v>1</v>
      </c>
      <c r="K96" s="94">
        <v>1</v>
      </c>
      <c r="L96" s="94">
        <v>1</v>
      </c>
      <c r="M96" s="94">
        <v>1</v>
      </c>
      <c r="N96" s="94">
        <v>1</v>
      </c>
      <c r="O96" s="94">
        <v>1</v>
      </c>
    </row>
    <row r="97" spans="1:15" ht="22.5" customHeight="1">
      <c r="A97" s="74" t="s">
        <v>1</v>
      </c>
      <c r="B97" s="74"/>
      <c r="C97" s="75"/>
      <c r="D97" s="74"/>
      <c r="E97" s="74"/>
      <c r="F97" s="74"/>
      <c r="G97" s="74"/>
      <c r="H97" s="180" t="s">
        <v>43</v>
      </c>
      <c r="I97" s="93"/>
      <c r="J97" s="93"/>
      <c r="K97" s="93"/>
      <c r="L97" s="93"/>
      <c r="M97" s="93"/>
      <c r="N97" s="73"/>
      <c r="O97" s="73"/>
    </row>
    <row r="98" spans="1:15" ht="22.5" customHeight="1">
      <c r="A98" s="77" t="s">
        <v>2</v>
      </c>
      <c r="B98" s="77"/>
      <c r="C98" s="75"/>
      <c r="D98" s="77"/>
      <c r="E98" s="77"/>
      <c r="F98" s="77"/>
      <c r="G98" s="77"/>
      <c r="H98" s="181"/>
      <c r="I98" s="76"/>
      <c r="J98" s="76"/>
      <c r="K98" s="76"/>
      <c r="L98" s="76"/>
      <c r="M98" s="76"/>
      <c r="N98" s="73"/>
      <c r="O98" s="73"/>
    </row>
    <row r="99" spans="1:15" ht="22.5" customHeight="1">
      <c r="A99" s="77" t="s">
        <v>3</v>
      </c>
      <c r="B99" s="77"/>
      <c r="C99" s="75"/>
      <c r="D99" s="77"/>
      <c r="E99" s="77"/>
      <c r="F99" s="77"/>
      <c r="G99" s="77"/>
      <c r="H99" s="181"/>
      <c r="I99" s="76"/>
      <c r="J99" s="76"/>
      <c r="K99" s="76"/>
      <c r="L99" s="76"/>
      <c r="M99" s="76"/>
      <c r="N99" s="73"/>
      <c r="O99" s="73"/>
    </row>
    <row r="100" spans="1:15" ht="33.75" customHeight="1">
      <c r="A100" s="77" t="s">
        <v>42</v>
      </c>
      <c r="B100" s="77"/>
      <c r="C100" s="75"/>
      <c r="D100" s="77"/>
      <c r="E100" s="77"/>
      <c r="F100" s="77"/>
      <c r="G100" s="77"/>
      <c r="H100" s="181"/>
      <c r="I100" s="76"/>
      <c r="J100" s="76"/>
      <c r="K100" s="76"/>
      <c r="L100" s="76"/>
      <c r="M100" s="76"/>
      <c r="N100" s="73"/>
      <c r="O100" s="73"/>
    </row>
    <row r="101" spans="1:15" ht="22.5" customHeight="1">
      <c r="A101" s="77" t="s">
        <v>112</v>
      </c>
      <c r="B101" s="77"/>
      <c r="C101" s="75"/>
      <c r="D101" s="77"/>
      <c r="E101" s="77"/>
      <c r="F101" s="77"/>
      <c r="G101" s="77"/>
      <c r="H101" s="72"/>
      <c r="I101" s="76"/>
      <c r="J101" s="76"/>
      <c r="K101" s="76"/>
      <c r="L101" s="76"/>
      <c r="M101" s="76"/>
      <c r="N101" s="73"/>
      <c r="O101" s="73"/>
    </row>
    <row r="102" spans="1:15" ht="22.5" customHeight="1">
      <c r="A102" s="74" t="s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22.5" customHeight="1">
      <c r="A103" s="77" t="s">
        <v>2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ht="22.5" customHeight="1">
      <c r="A104" s="77" t="s">
        <v>3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 ht="31.5" customHeight="1">
      <c r="A105" s="82" t="s">
        <v>41</v>
      </c>
      <c r="B105" s="82"/>
      <c r="C105" s="95"/>
      <c r="D105" s="82"/>
      <c r="E105" s="82"/>
      <c r="F105" s="82"/>
      <c r="G105" s="82"/>
      <c r="H105" s="96"/>
      <c r="I105" s="80"/>
      <c r="J105" s="80"/>
      <c r="K105" s="80"/>
      <c r="L105" s="80"/>
      <c r="M105" s="80"/>
      <c r="N105" s="91"/>
      <c r="O105" s="91"/>
    </row>
    <row r="106" spans="1:15" ht="21" customHeight="1">
      <c r="A106" s="82" t="s">
        <v>1</v>
      </c>
      <c r="B106" s="82"/>
      <c r="C106" s="95"/>
      <c r="D106" s="97"/>
      <c r="E106" s="97"/>
      <c r="F106" s="97"/>
      <c r="G106" s="97"/>
      <c r="H106" s="76"/>
      <c r="I106" s="80"/>
      <c r="J106" s="80"/>
      <c r="K106" s="80"/>
      <c r="L106" s="80"/>
      <c r="M106" s="80"/>
      <c r="N106" s="91"/>
      <c r="O106" s="91"/>
    </row>
    <row r="107" spans="1:15" ht="31.5" customHeight="1">
      <c r="A107" s="82" t="s">
        <v>2</v>
      </c>
      <c r="B107" s="82"/>
      <c r="C107" s="95"/>
      <c r="D107" s="97"/>
      <c r="E107" s="97"/>
      <c r="F107" s="97"/>
      <c r="G107" s="97"/>
      <c r="H107" s="76"/>
      <c r="I107" s="80"/>
      <c r="J107" s="80"/>
      <c r="K107" s="80"/>
      <c r="L107" s="80"/>
      <c r="M107" s="80"/>
      <c r="N107" s="91"/>
      <c r="O107" s="91"/>
    </row>
    <row r="108" spans="1:15" ht="21" customHeight="1">
      <c r="A108" s="82" t="s">
        <v>3</v>
      </c>
      <c r="B108" s="82"/>
      <c r="C108" s="95"/>
      <c r="D108" s="97"/>
      <c r="E108" s="97"/>
      <c r="F108" s="97"/>
      <c r="G108" s="97"/>
      <c r="H108" s="76"/>
      <c r="I108" s="80"/>
      <c r="J108" s="76"/>
      <c r="K108" s="76"/>
      <c r="L108" s="76"/>
      <c r="M108" s="76"/>
      <c r="N108" s="98"/>
      <c r="O108" s="98"/>
    </row>
    <row r="109" spans="1:15" ht="15">
      <c r="A109" s="198" t="s">
        <v>108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200"/>
    </row>
    <row r="110" spans="1:15" ht="15">
      <c r="A110" s="198" t="s">
        <v>105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</row>
    <row r="111" spans="1:15" ht="15" customHeight="1">
      <c r="A111" s="186" t="s">
        <v>133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</row>
    <row r="112" spans="1:15" ht="24" customHeight="1">
      <c r="A112" s="201" t="s">
        <v>114</v>
      </c>
      <c r="B112" s="202"/>
      <c r="C112" s="202"/>
      <c r="D112" s="202"/>
      <c r="E112" s="202"/>
      <c r="F112" s="202"/>
      <c r="G112" s="203"/>
      <c r="H112" s="80" t="s">
        <v>9</v>
      </c>
      <c r="I112" s="76" t="s">
        <v>14</v>
      </c>
      <c r="J112" s="87">
        <v>1023</v>
      </c>
      <c r="K112" s="87">
        <v>1014</v>
      </c>
      <c r="L112" s="87">
        <v>1004</v>
      </c>
      <c r="M112" s="87">
        <v>994</v>
      </c>
      <c r="N112" s="87">
        <v>984</v>
      </c>
      <c r="O112" s="87">
        <v>964</v>
      </c>
    </row>
    <row r="113" spans="1:15" ht="22.5" customHeight="1">
      <c r="A113" s="74" t="s">
        <v>1</v>
      </c>
      <c r="B113" s="74"/>
      <c r="C113" s="75"/>
      <c r="D113" s="74"/>
      <c r="E113" s="74"/>
      <c r="F113" s="74"/>
      <c r="G113" s="74"/>
      <c r="H113" s="180" t="s">
        <v>28</v>
      </c>
      <c r="I113" s="80"/>
      <c r="J113" s="76"/>
      <c r="K113" s="76"/>
      <c r="L113" s="76"/>
      <c r="M113" s="76"/>
      <c r="N113" s="73"/>
      <c r="O113" s="73"/>
    </row>
    <row r="114" spans="1:15" ht="22.5" customHeight="1">
      <c r="A114" s="77" t="s">
        <v>2</v>
      </c>
      <c r="B114" s="74"/>
      <c r="C114" s="75"/>
      <c r="D114" s="77"/>
      <c r="E114" s="77"/>
      <c r="F114" s="77"/>
      <c r="G114" s="77"/>
      <c r="H114" s="181"/>
      <c r="I114" s="76"/>
      <c r="J114" s="76"/>
      <c r="K114" s="76"/>
      <c r="L114" s="76"/>
      <c r="M114" s="76"/>
      <c r="N114" s="73"/>
      <c r="O114" s="73"/>
    </row>
    <row r="115" spans="1:15" ht="22.5" customHeight="1">
      <c r="A115" s="77" t="s">
        <v>3</v>
      </c>
      <c r="B115" s="74"/>
      <c r="C115" s="75"/>
      <c r="D115" s="77"/>
      <c r="E115" s="77"/>
      <c r="F115" s="77"/>
      <c r="G115" s="77"/>
      <c r="H115" s="181"/>
      <c r="I115" s="76"/>
      <c r="J115" s="76"/>
      <c r="K115" s="76"/>
      <c r="L115" s="76"/>
      <c r="M115" s="76"/>
      <c r="N115" s="73"/>
      <c r="O115" s="73"/>
    </row>
    <row r="116" spans="1:15" ht="33.75" customHeight="1">
      <c r="A116" s="77" t="s">
        <v>10</v>
      </c>
      <c r="B116" s="74"/>
      <c r="C116" s="75"/>
      <c r="D116" s="74"/>
      <c r="E116" s="74"/>
      <c r="F116" s="74"/>
      <c r="G116" s="74"/>
      <c r="H116" s="182"/>
      <c r="I116" s="76"/>
      <c r="J116" s="76"/>
      <c r="K116" s="76"/>
      <c r="L116" s="76"/>
      <c r="M116" s="76"/>
      <c r="N116" s="87"/>
      <c r="O116" s="87"/>
    </row>
    <row r="117" spans="1:15" ht="24" customHeight="1">
      <c r="A117" s="201" t="s">
        <v>115</v>
      </c>
      <c r="B117" s="202"/>
      <c r="C117" s="202"/>
      <c r="D117" s="202"/>
      <c r="E117" s="202"/>
      <c r="F117" s="202"/>
      <c r="G117" s="203"/>
      <c r="H117" s="80" t="s">
        <v>22</v>
      </c>
      <c r="I117" s="76" t="s">
        <v>14</v>
      </c>
      <c r="J117" s="87">
        <v>61</v>
      </c>
      <c r="K117" s="87">
        <v>70</v>
      </c>
      <c r="L117" s="87">
        <v>80</v>
      </c>
      <c r="M117" s="87">
        <v>90</v>
      </c>
      <c r="N117" s="87">
        <v>100</v>
      </c>
      <c r="O117" s="87">
        <v>120</v>
      </c>
    </row>
    <row r="118" spans="1:15" ht="22.5" customHeight="1">
      <c r="A118" s="74" t="s">
        <v>1</v>
      </c>
      <c r="B118" s="74"/>
      <c r="C118" s="75"/>
      <c r="D118" s="74"/>
      <c r="E118" s="74"/>
      <c r="F118" s="74"/>
      <c r="G118" s="74"/>
      <c r="H118" s="180" t="s">
        <v>28</v>
      </c>
      <c r="I118" s="80"/>
      <c r="J118" s="76"/>
      <c r="K118" s="76"/>
      <c r="L118" s="76"/>
      <c r="M118" s="76"/>
      <c r="N118" s="73"/>
      <c r="O118" s="73"/>
    </row>
    <row r="119" spans="1:15" ht="22.5" customHeight="1">
      <c r="A119" s="77" t="s">
        <v>2</v>
      </c>
      <c r="B119" s="74"/>
      <c r="C119" s="75"/>
      <c r="D119" s="77"/>
      <c r="E119" s="77"/>
      <c r="F119" s="77"/>
      <c r="G119" s="77"/>
      <c r="H119" s="181"/>
      <c r="I119" s="76"/>
      <c r="J119" s="76"/>
      <c r="K119" s="76"/>
      <c r="L119" s="76"/>
      <c r="M119" s="76"/>
      <c r="N119" s="73"/>
      <c r="O119" s="73"/>
    </row>
    <row r="120" spans="1:15" ht="22.5" customHeight="1">
      <c r="A120" s="77" t="s">
        <v>3</v>
      </c>
      <c r="B120" s="74"/>
      <c r="C120" s="75"/>
      <c r="D120" s="77"/>
      <c r="E120" s="77"/>
      <c r="F120" s="77"/>
      <c r="G120" s="77"/>
      <c r="H120" s="181"/>
      <c r="I120" s="76"/>
      <c r="J120" s="76"/>
      <c r="K120" s="76"/>
      <c r="L120" s="76"/>
      <c r="M120" s="76"/>
      <c r="N120" s="73"/>
      <c r="O120" s="73"/>
    </row>
    <row r="121" spans="1:15" ht="33.75" customHeight="1">
      <c r="A121" s="77" t="s">
        <v>11</v>
      </c>
      <c r="B121" s="74"/>
      <c r="C121" s="75"/>
      <c r="D121" s="74"/>
      <c r="E121" s="74"/>
      <c r="F121" s="74"/>
      <c r="G121" s="74"/>
      <c r="H121" s="182"/>
      <c r="I121" s="76"/>
      <c r="J121" s="76"/>
      <c r="K121" s="76"/>
      <c r="L121" s="76"/>
      <c r="M121" s="76"/>
      <c r="N121" s="87"/>
      <c r="O121" s="87"/>
    </row>
    <row r="122" spans="1:15" ht="24" customHeight="1">
      <c r="A122" s="213" t="s">
        <v>134</v>
      </c>
      <c r="B122" s="214"/>
      <c r="C122" s="214"/>
      <c r="D122" s="214"/>
      <c r="E122" s="214"/>
      <c r="F122" s="214"/>
      <c r="G122" s="215"/>
      <c r="H122" s="80" t="s">
        <v>123</v>
      </c>
      <c r="I122" s="76" t="s">
        <v>19</v>
      </c>
      <c r="J122" s="76">
        <v>1</v>
      </c>
      <c r="K122" s="76">
        <v>1</v>
      </c>
      <c r="L122" s="76">
        <v>1</v>
      </c>
      <c r="M122" s="76">
        <v>1</v>
      </c>
      <c r="N122" s="76">
        <v>1</v>
      </c>
      <c r="O122" s="76">
        <v>1</v>
      </c>
    </row>
    <row r="123" spans="1:15" ht="22.5" customHeight="1">
      <c r="A123" s="74" t="s">
        <v>1</v>
      </c>
      <c r="B123" s="83"/>
      <c r="C123" s="84"/>
      <c r="D123" s="83"/>
      <c r="E123" s="83"/>
      <c r="F123" s="83"/>
      <c r="G123" s="83"/>
      <c r="H123" s="180" t="s">
        <v>128</v>
      </c>
      <c r="I123" s="76"/>
      <c r="J123" s="76"/>
      <c r="K123" s="76"/>
      <c r="L123" s="76"/>
      <c r="M123" s="76"/>
      <c r="N123" s="73"/>
      <c r="O123" s="73"/>
    </row>
    <row r="124" spans="1:15" ht="22.5" customHeight="1">
      <c r="A124" s="74" t="s">
        <v>2</v>
      </c>
      <c r="B124" s="83"/>
      <c r="C124" s="84"/>
      <c r="D124" s="83"/>
      <c r="E124" s="83"/>
      <c r="F124" s="83"/>
      <c r="G124" s="83"/>
      <c r="H124" s="181"/>
      <c r="I124" s="76"/>
      <c r="J124" s="76"/>
      <c r="K124" s="76"/>
      <c r="L124" s="76"/>
      <c r="M124" s="76"/>
      <c r="N124" s="73"/>
      <c r="O124" s="73"/>
    </row>
    <row r="125" spans="1:15" ht="22.5" customHeight="1">
      <c r="A125" s="74" t="s">
        <v>3</v>
      </c>
      <c r="B125" s="84"/>
      <c r="C125" s="84"/>
      <c r="D125" s="83"/>
      <c r="E125" s="83"/>
      <c r="F125" s="83"/>
      <c r="G125" s="83"/>
      <c r="H125" s="181"/>
      <c r="I125" s="76"/>
      <c r="J125" s="76"/>
      <c r="K125" s="76"/>
      <c r="L125" s="76"/>
      <c r="M125" s="76"/>
      <c r="N125" s="73"/>
      <c r="O125" s="73"/>
    </row>
    <row r="126" spans="1:15" ht="33.75" customHeight="1">
      <c r="A126" s="77" t="s">
        <v>12</v>
      </c>
      <c r="B126" s="85"/>
      <c r="C126" s="84"/>
      <c r="D126" s="85"/>
      <c r="E126" s="85"/>
      <c r="F126" s="85"/>
      <c r="G126" s="85"/>
      <c r="H126" s="182"/>
      <c r="I126" s="76"/>
      <c r="J126" s="76"/>
      <c r="K126" s="76"/>
      <c r="L126" s="76"/>
      <c r="M126" s="76"/>
      <c r="N126" s="76"/>
      <c r="O126" s="76"/>
    </row>
    <row r="127" spans="1:15" ht="24" customHeight="1">
      <c r="A127" s="207" t="s">
        <v>135</v>
      </c>
      <c r="B127" s="208"/>
      <c r="C127" s="208"/>
      <c r="D127" s="208"/>
      <c r="E127" s="208"/>
      <c r="F127" s="208"/>
      <c r="G127" s="209"/>
      <c r="H127" s="99" t="s">
        <v>124</v>
      </c>
      <c r="I127" s="100" t="s">
        <v>125</v>
      </c>
      <c r="J127" s="100">
        <v>100</v>
      </c>
      <c r="K127" s="100">
        <v>100</v>
      </c>
      <c r="L127" s="100">
        <v>100</v>
      </c>
      <c r="M127" s="100">
        <v>100</v>
      </c>
      <c r="N127" s="100">
        <v>100</v>
      </c>
      <c r="O127" s="100">
        <v>100</v>
      </c>
    </row>
    <row r="128" spans="1:15" ht="22.5" customHeight="1">
      <c r="A128" s="75" t="s">
        <v>1</v>
      </c>
      <c r="B128" s="84"/>
      <c r="C128" s="84"/>
      <c r="D128" s="84"/>
      <c r="E128" s="84"/>
      <c r="F128" s="84"/>
      <c r="G128" s="84"/>
      <c r="H128" s="210" t="s">
        <v>136</v>
      </c>
      <c r="I128" s="100"/>
      <c r="J128" s="100"/>
      <c r="K128" s="100"/>
      <c r="L128" s="100"/>
      <c r="M128" s="100"/>
      <c r="N128" s="86"/>
      <c r="O128" s="86"/>
    </row>
    <row r="129" spans="1:15" ht="22.5" customHeight="1">
      <c r="A129" s="75" t="s">
        <v>2</v>
      </c>
      <c r="B129" s="84"/>
      <c r="C129" s="84"/>
      <c r="D129" s="84"/>
      <c r="E129" s="84"/>
      <c r="F129" s="84"/>
      <c r="G129" s="84"/>
      <c r="H129" s="211"/>
      <c r="I129" s="100"/>
      <c r="J129" s="100"/>
      <c r="K129" s="100"/>
      <c r="L129" s="100"/>
      <c r="M129" s="100"/>
      <c r="N129" s="86"/>
      <c r="O129" s="86"/>
    </row>
    <row r="130" spans="1:15" ht="22.5" customHeight="1">
      <c r="A130" s="75" t="s">
        <v>3</v>
      </c>
      <c r="B130" s="84"/>
      <c r="C130" s="84"/>
      <c r="D130" s="84"/>
      <c r="E130" s="84"/>
      <c r="F130" s="84"/>
      <c r="G130" s="84"/>
      <c r="H130" s="211"/>
      <c r="I130" s="100"/>
      <c r="J130" s="100"/>
      <c r="K130" s="100"/>
      <c r="L130" s="100"/>
      <c r="M130" s="100"/>
      <c r="N130" s="86"/>
      <c r="O130" s="86"/>
    </row>
    <row r="131" spans="1:15" ht="33.75" customHeight="1">
      <c r="A131" s="75" t="s">
        <v>33</v>
      </c>
      <c r="B131" s="84"/>
      <c r="C131" s="84"/>
      <c r="D131" s="84"/>
      <c r="E131" s="84"/>
      <c r="F131" s="84"/>
      <c r="G131" s="84"/>
      <c r="H131" s="212"/>
      <c r="I131" s="100"/>
      <c r="J131" s="100"/>
      <c r="K131" s="100"/>
      <c r="L131" s="100"/>
      <c r="M131" s="100"/>
      <c r="N131" s="87"/>
      <c r="O131" s="87"/>
    </row>
    <row r="132" spans="1:15" ht="22.5" customHeight="1">
      <c r="A132" s="77" t="s">
        <v>44</v>
      </c>
      <c r="B132" s="77"/>
      <c r="C132" s="75"/>
      <c r="D132" s="77"/>
      <c r="E132" s="77"/>
      <c r="F132" s="77"/>
      <c r="G132" s="77"/>
      <c r="H132" s="72"/>
      <c r="I132" s="76"/>
      <c r="J132" s="76"/>
      <c r="K132" s="76"/>
      <c r="L132" s="76"/>
      <c r="M132" s="76"/>
      <c r="N132" s="73"/>
      <c r="O132" s="73"/>
    </row>
    <row r="133" spans="1:15" ht="22.5" customHeight="1">
      <c r="A133" s="74" t="s">
        <v>1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spans="1:15" ht="22.5" customHeight="1">
      <c r="A134" s="77" t="s">
        <v>2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</row>
    <row r="135" spans="1:15" ht="22.5" customHeight="1">
      <c r="A135" s="77" t="s">
        <v>3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5" ht="15" customHeight="1">
      <c r="A136" s="207" t="s">
        <v>113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9"/>
    </row>
    <row r="137" spans="1:15" ht="24" customHeight="1">
      <c r="A137" s="213" t="s">
        <v>137</v>
      </c>
      <c r="B137" s="214"/>
      <c r="C137" s="214"/>
      <c r="D137" s="214"/>
      <c r="E137" s="214"/>
      <c r="F137" s="214"/>
      <c r="G137" s="215"/>
      <c r="H137" s="80" t="s">
        <v>89</v>
      </c>
      <c r="I137" s="76" t="s">
        <v>14</v>
      </c>
      <c r="J137" s="87">
        <v>593</v>
      </c>
      <c r="K137" s="87">
        <v>593</v>
      </c>
      <c r="L137" s="87">
        <v>593</v>
      </c>
      <c r="M137" s="87">
        <v>593</v>
      </c>
      <c r="N137" s="87">
        <v>593</v>
      </c>
      <c r="O137" s="87">
        <v>593</v>
      </c>
    </row>
    <row r="138" spans="1:15" ht="22.5" customHeight="1">
      <c r="A138" s="74" t="s">
        <v>1</v>
      </c>
      <c r="B138" s="74">
        <f>C138+D138+E138+F138+G138</f>
        <v>20389500</v>
      </c>
      <c r="C138" s="76">
        <v>4077900</v>
      </c>
      <c r="D138" s="76">
        <v>4077900</v>
      </c>
      <c r="E138" s="76">
        <v>4077900</v>
      </c>
      <c r="F138" s="68">
        <v>4077900</v>
      </c>
      <c r="G138" s="68">
        <v>4077900</v>
      </c>
      <c r="H138" s="180" t="s">
        <v>28</v>
      </c>
      <c r="I138" s="80" t="s">
        <v>150</v>
      </c>
      <c r="J138" s="76"/>
      <c r="K138" s="76"/>
      <c r="L138" s="76"/>
      <c r="M138" s="76"/>
      <c r="N138" s="73"/>
      <c r="O138" s="73"/>
    </row>
    <row r="139" spans="1:15" ht="22.5" customHeight="1">
      <c r="A139" s="77" t="s">
        <v>2</v>
      </c>
      <c r="B139" s="74"/>
      <c r="C139" s="75"/>
      <c r="D139" s="77"/>
      <c r="E139" s="77"/>
      <c r="F139" s="77"/>
      <c r="G139" s="77"/>
      <c r="H139" s="181"/>
      <c r="I139" s="76"/>
      <c r="J139" s="76"/>
      <c r="K139" s="76"/>
      <c r="L139" s="76"/>
      <c r="M139" s="76"/>
      <c r="N139" s="73"/>
      <c r="O139" s="73"/>
    </row>
    <row r="140" spans="1:15" ht="22.5" customHeight="1">
      <c r="A140" s="77" t="s">
        <v>3</v>
      </c>
      <c r="B140" s="74"/>
      <c r="C140" s="75"/>
      <c r="D140" s="77"/>
      <c r="E140" s="77"/>
      <c r="F140" s="77"/>
      <c r="G140" s="77"/>
      <c r="H140" s="181"/>
      <c r="I140" s="76"/>
      <c r="J140" s="76"/>
      <c r="K140" s="76"/>
      <c r="L140" s="76"/>
      <c r="M140" s="76"/>
      <c r="N140" s="73"/>
      <c r="O140" s="73"/>
    </row>
    <row r="141" spans="1:15" ht="33.75" customHeight="1">
      <c r="A141" s="77" t="s">
        <v>12</v>
      </c>
      <c r="B141" s="74"/>
      <c r="C141" s="75"/>
      <c r="D141" s="74"/>
      <c r="E141" s="74"/>
      <c r="F141" s="74"/>
      <c r="G141" s="74"/>
      <c r="H141" s="182"/>
      <c r="I141" s="76"/>
      <c r="J141" s="76"/>
      <c r="K141" s="76"/>
      <c r="L141" s="76"/>
      <c r="M141" s="76"/>
      <c r="N141" s="87"/>
      <c r="O141" s="87"/>
    </row>
    <row r="142" spans="1:15" ht="24" customHeight="1">
      <c r="A142" s="213" t="s">
        <v>138</v>
      </c>
      <c r="B142" s="214"/>
      <c r="C142" s="214"/>
      <c r="D142" s="214"/>
      <c r="E142" s="214"/>
      <c r="F142" s="214"/>
      <c r="G142" s="215"/>
      <c r="H142" s="80" t="s">
        <v>90</v>
      </c>
      <c r="I142" s="76" t="s">
        <v>19</v>
      </c>
      <c r="J142" s="76">
        <v>1</v>
      </c>
      <c r="K142" s="76">
        <v>1</v>
      </c>
      <c r="L142" s="76">
        <v>1</v>
      </c>
      <c r="M142" s="76">
        <v>1</v>
      </c>
      <c r="N142" s="73">
        <v>1</v>
      </c>
      <c r="O142" s="73">
        <v>1</v>
      </c>
    </row>
    <row r="143" spans="1:15" ht="22.5" customHeight="1">
      <c r="A143" s="74" t="s">
        <v>1</v>
      </c>
      <c r="B143" s="83"/>
      <c r="C143" s="84"/>
      <c r="D143" s="83"/>
      <c r="E143" s="83"/>
      <c r="F143" s="83"/>
      <c r="G143" s="83"/>
      <c r="H143" s="180" t="s">
        <v>129</v>
      </c>
      <c r="I143" s="76"/>
      <c r="J143" s="76"/>
      <c r="K143" s="76"/>
      <c r="L143" s="76"/>
      <c r="M143" s="76"/>
      <c r="N143" s="73"/>
      <c r="O143" s="73"/>
    </row>
    <row r="144" spans="1:15" ht="22.5" customHeight="1">
      <c r="A144" s="74" t="s">
        <v>2</v>
      </c>
      <c r="B144" s="83"/>
      <c r="C144" s="84"/>
      <c r="D144" s="83"/>
      <c r="E144" s="83"/>
      <c r="F144" s="83"/>
      <c r="G144" s="83"/>
      <c r="H144" s="181"/>
      <c r="I144" s="76"/>
      <c r="J144" s="76"/>
      <c r="K144" s="76"/>
      <c r="L144" s="76"/>
      <c r="M144" s="76"/>
      <c r="N144" s="73"/>
      <c r="O144" s="73"/>
    </row>
    <row r="145" spans="1:15" ht="22.5" customHeight="1">
      <c r="A145" s="74" t="s">
        <v>3</v>
      </c>
      <c r="B145" s="84"/>
      <c r="C145" s="84"/>
      <c r="D145" s="83"/>
      <c r="E145" s="83"/>
      <c r="F145" s="83"/>
      <c r="G145" s="83"/>
      <c r="H145" s="181"/>
      <c r="I145" s="76"/>
      <c r="J145" s="76"/>
      <c r="K145" s="76"/>
      <c r="L145" s="76"/>
      <c r="M145" s="76"/>
      <c r="N145" s="73"/>
      <c r="O145" s="73"/>
    </row>
    <row r="146" spans="1:15" ht="33.75" customHeight="1">
      <c r="A146" s="77" t="s">
        <v>12</v>
      </c>
      <c r="B146" s="85"/>
      <c r="C146" s="84"/>
      <c r="D146" s="85"/>
      <c r="E146" s="85"/>
      <c r="F146" s="85"/>
      <c r="G146" s="85"/>
      <c r="H146" s="182"/>
      <c r="I146" s="76"/>
      <c r="J146" s="76"/>
      <c r="K146" s="76"/>
      <c r="L146" s="76"/>
      <c r="M146" s="76"/>
      <c r="N146" s="76"/>
      <c r="O146" s="76"/>
    </row>
    <row r="147" spans="1:15" ht="22.5" customHeight="1">
      <c r="A147" s="77" t="s">
        <v>45</v>
      </c>
      <c r="B147" s="77"/>
      <c r="C147" s="75"/>
      <c r="D147" s="77"/>
      <c r="E147" s="77"/>
      <c r="F147" s="77"/>
      <c r="G147" s="77"/>
      <c r="H147" s="72"/>
      <c r="I147" s="76"/>
      <c r="J147" s="76"/>
      <c r="K147" s="76"/>
      <c r="L147" s="76"/>
      <c r="M147" s="76"/>
      <c r="N147" s="73"/>
      <c r="O147" s="73"/>
    </row>
    <row r="148" spans="1:15" ht="22.5" customHeight="1">
      <c r="A148" s="74" t="s">
        <v>1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22.5" customHeight="1">
      <c r="A149" s="77" t="s">
        <v>2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22.5" customHeight="1">
      <c r="A150" s="77" t="s">
        <v>3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spans="1:15" ht="15" customHeight="1">
      <c r="A151" s="186" t="s">
        <v>139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8"/>
    </row>
    <row r="152" spans="1:15" ht="21" customHeight="1">
      <c r="A152" s="201" t="s">
        <v>106</v>
      </c>
      <c r="B152" s="202"/>
      <c r="C152" s="202"/>
      <c r="D152" s="202"/>
      <c r="E152" s="202"/>
      <c r="F152" s="202"/>
      <c r="G152" s="203"/>
      <c r="H152" s="82" t="s">
        <v>95</v>
      </c>
      <c r="I152" s="77" t="s">
        <v>14</v>
      </c>
      <c r="J152" s="77">
        <v>238</v>
      </c>
      <c r="K152" s="77">
        <v>243</v>
      </c>
      <c r="L152" s="77">
        <v>248</v>
      </c>
      <c r="M152" s="77">
        <v>253</v>
      </c>
      <c r="N152" s="77">
        <v>255</v>
      </c>
      <c r="O152" s="77">
        <v>260</v>
      </c>
    </row>
    <row r="153" spans="1:15" ht="22.5" customHeight="1">
      <c r="A153" s="74" t="s">
        <v>1</v>
      </c>
      <c r="B153" s="83"/>
      <c r="C153" s="84"/>
      <c r="D153" s="83"/>
      <c r="E153" s="83"/>
      <c r="F153" s="83"/>
      <c r="G153" s="83"/>
      <c r="H153" s="180" t="s">
        <v>140</v>
      </c>
      <c r="I153" s="77"/>
      <c r="J153" s="77"/>
      <c r="K153" s="77"/>
      <c r="L153" s="77"/>
      <c r="M153" s="77"/>
      <c r="N153" s="73"/>
      <c r="O153" s="73"/>
    </row>
    <row r="154" spans="1:15" ht="22.5" customHeight="1">
      <c r="A154" s="77" t="s">
        <v>2</v>
      </c>
      <c r="B154" s="83"/>
      <c r="C154" s="84"/>
      <c r="D154" s="85"/>
      <c r="E154" s="85"/>
      <c r="F154" s="85"/>
      <c r="G154" s="85"/>
      <c r="H154" s="181"/>
      <c r="I154" s="77"/>
      <c r="J154" s="77"/>
      <c r="K154" s="77"/>
      <c r="L154" s="77"/>
      <c r="M154" s="77"/>
      <c r="N154" s="73"/>
      <c r="O154" s="73"/>
    </row>
    <row r="155" spans="1:15" ht="24" customHeight="1">
      <c r="A155" s="76" t="s">
        <v>3</v>
      </c>
      <c r="B155" s="83"/>
      <c r="C155" s="101"/>
      <c r="D155" s="102"/>
      <c r="E155" s="102"/>
      <c r="F155" s="102"/>
      <c r="G155" s="102"/>
      <c r="H155" s="181"/>
      <c r="I155" s="76"/>
      <c r="J155" s="76"/>
      <c r="K155" s="76"/>
      <c r="L155" s="76"/>
      <c r="M155" s="76"/>
      <c r="N155" s="73"/>
      <c r="O155" s="73"/>
    </row>
    <row r="156" spans="1:15" ht="33.75" customHeight="1">
      <c r="A156" s="77" t="s">
        <v>61</v>
      </c>
      <c r="B156" s="83"/>
      <c r="C156" s="84"/>
      <c r="D156" s="85"/>
      <c r="E156" s="85"/>
      <c r="F156" s="85"/>
      <c r="G156" s="85"/>
      <c r="H156" s="182"/>
      <c r="I156" s="76"/>
      <c r="J156" s="76"/>
      <c r="K156" s="76"/>
      <c r="L156" s="76"/>
      <c r="M156" s="76"/>
      <c r="N156" s="73"/>
      <c r="O156" s="73"/>
    </row>
    <row r="157" spans="1:15" ht="21" customHeight="1">
      <c r="A157" s="201" t="s">
        <v>96</v>
      </c>
      <c r="B157" s="202"/>
      <c r="C157" s="202"/>
      <c r="D157" s="202"/>
      <c r="E157" s="202"/>
      <c r="F157" s="202"/>
      <c r="G157" s="203"/>
      <c r="H157" s="82" t="s">
        <v>94</v>
      </c>
      <c r="I157" s="77" t="s">
        <v>14</v>
      </c>
      <c r="J157" s="77">
        <v>2483</v>
      </c>
      <c r="K157" s="77">
        <v>2500</v>
      </c>
      <c r="L157" s="77">
        <v>2520</v>
      </c>
      <c r="M157" s="77">
        <v>2530</v>
      </c>
      <c r="N157" s="77">
        <v>2540</v>
      </c>
      <c r="O157" s="77">
        <v>2560</v>
      </c>
    </row>
    <row r="158" spans="1:15" ht="22.5" customHeight="1">
      <c r="A158" s="74" t="s">
        <v>1</v>
      </c>
      <c r="B158" s="83"/>
      <c r="C158" s="84"/>
      <c r="D158" s="83"/>
      <c r="E158" s="83"/>
      <c r="F158" s="83"/>
      <c r="G158" s="83"/>
      <c r="H158" s="180" t="s">
        <v>141</v>
      </c>
      <c r="I158" s="77"/>
      <c r="J158" s="77"/>
      <c r="K158" s="77"/>
      <c r="L158" s="77"/>
      <c r="M158" s="77"/>
      <c r="N158" s="73"/>
      <c r="O158" s="73"/>
    </row>
    <row r="159" spans="1:15" ht="22.5" customHeight="1">
      <c r="A159" s="77" t="s">
        <v>2</v>
      </c>
      <c r="B159" s="83"/>
      <c r="C159" s="84"/>
      <c r="D159" s="85"/>
      <c r="E159" s="85"/>
      <c r="F159" s="85"/>
      <c r="G159" s="85"/>
      <c r="H159" s="181"/>
      <c r="I159" s="77"/>
      <c r="J159" s="77"/>
      <c r="K159" s="77"/>
      <c r="L159" s="77"/>
      <c r="M159" s="77"/>
      <c r="N159" s="73"/>
      <c r="O159" s="73"/>
    </row>
    <row r="160" spans="1:15" ht="24" customHeight="1">
      <c r="A160" s="76" t="s">
        <v>3</v>
      </c>
      <c r="B160" s="83"/>
      <c r="C160" s="101"/>
      <c r="D160" s="102"/>
      <c r="E160" s="102"/>
      <c r="F160" s="102"/>
      <c r="G160" s="102"/>
      <c r="H160" s="181"/>
      <c r="I160" s="76"/>
      <c r="J160" s="76"/>
      <c r="K160" s="76"/>
      <c r="L160" s="76"/>
      <c r="M160" s="76"/>
      <c r="N160" s="73"/>
      <c r="O160" s="73"/>
    </row>
    <row r="161" spans="1:15" ht="33.75" customHeight="1">
      <c r="A161" s="77" t="s">
        <v>61</v>
      </c>
      <c r="B161" s="83"/>
      <c r="C161" s="84"/>
      <c r="D161" s="85"/>
      <c r="E161" s="85"/>
      <c r="F161" s="85"/>
      <c r="G161" s="85"/>
      <c r="H161" s="182"/>
      <c r="I161" s="76"/>
      <c r="J161" s="76"/>
      <c r="K161" s="76"/>
      <c r="L161" s="76"/>
      <c r="M161" s="76"/>
      <c r="N161" s="73"/>
      <c r="O161" s="73"/>
    </row>
    <row r="162" spans="1:15" ht="24" customHeight="1">
      <c r="A162" s="201" t="s">
        <v>87</v>
      </c>
      <c r="B162" s="202"/>
      <c r="C162" s="202"/>
      <c r="D162" s="202"/>
      <c r="E162" s="202"/>
      <c r="F162" s="202"/>
      <c r="G162" s="203"/>
      <c r="H162" s="80" t="s">
        <v>98</v>
      </c>
      <c r="I162" s="76" t="s">
        <v>14</v>
      </c>
      <c r="J162" s="76">
        <v>120</v>
      </c>
      <c r="K162" s="76">
        <v>150</v>
      </c>
      <c r="L162" s="76">
        <v>170</v>
      </c>
      <c r="M162" s="76">
        <v>180</v>
      </c>
      <c r="N162" s="76">
        <v>200</v>
      </c>
      <c r="O162" s="76">
        <v>220</v>
      </c>
    </row>
    <row r="163" spans="1:15" ht="22.5" customHeight="1">
      <c r="A163" s="74" t="s">
        <v>1</v>
      </c>
      <c r="B163" s="74"/>
      <c r="C163" s="75"/>
      <c r="D163" s="74"/>
      <c r="E163" s="74"/>
      <c r="F163" s="74"/>
      <c r="G163" s="74"/>
      <c r="H163" s="180" t="s">
        <v>126</v>
      </c>
      <c r="I163" s="76"/>
      <c r="J163" s="76"/>
      <c r="K163" s="76"/>
      <c r="L163" s="76"/>
      <c r="M163" s="76"/>
      <c r="N163" s="73"/>
      <c r="O163" s="73"/>
    </row>
    <row r="164" spans="1:15" ht="22.5" customHeight="1">
      <c r="A164" s="77" t="s">
        <v>2</v>
      </c>
      <c r="B164" s="77"/>
      <c r="C164" s="75"/>
      <c r="D164" s="77"/>
      <c r="E164" s="77"/>
      <c r="F164" s="77"/>
      <c r="G164" s="77"/>
      <c r="H164" s="181"/>
      <c r="I164" s="76"/>
      <c r="J164" s="76"/>
      <c r="K164" s="76"/>
      <c r="L164" s="76"/>
      <c r="M164" s="76"/>
      <c r="N164" s="73"/>
      <c r="O164" s="73"/>
    </row>
    <row r="165" spans="1:15" ht="22.5" customHeight="1">
      <c r="A165" s="77" t="s">
        <v>3</v>
      </c>
      <c r="B165" s="77"/>
      <c r="C165" s="75"/>
      <c r="D165" s="77"/>
      <c r="E165" s="77"/>
      <c r="F165" s="77"/>
      <c r="G165" s="77"/>
      <c r="H165" s="181"/>
      <c r="I165" s="76"/>
      <c r="J165" s="76"/>
      <c r="K165" s="76"/>
      <c r="L165" s="76"/>
      <c r="M165" s="76"/>
      <c r="N165" s="73"/>
      <c r="O165" s="73"/>
    </row>
    <row r="166" spans="1:15" ht="33.75" customHeight="1">
      <c r="A166" s="77" t="s">
        <v>62</v>
      </c>
      <c r="B166" s="77"/>
      <c r="C166" s="75"/>
      <c r="D166" s="77"/>
      <c r="E166" s="77"/>
      <c r="F166" s="77"/>
      <c r="G166" s="77"/>
      <c r="H166" s="182"/>
      <c r="I166" s="76"/>
      <c r="J166" s="76"/>
      <c r="K166" s="76"/>
      <c r="L166" s="76"/>
      <c r="M166" s="76"/>
      <c r="N166" s="81">
        <v>7</v>
      </c>
      <c r="O166" s="81">
        <v>7</v>
      </c>
    </row>
    <row r="167" spans="1:15" ht="22.5" customHeight="1">
      <c r="A167" s="74" t="s">
        <v>46</v>
      </c>
      <c r="B167" s="74"/>
      <c r="C167" s="75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3"/>
      <c r="O167" s="73"/>
    </row>
    <row r="168" spans="1:15" ht="22.5" customHeight="1">
      <c r="A168" s="74" t="s">
        <v>1</v>
      </c>
      <c r="B168" s="74"/>
      <c r="C168" s="75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3"/>
      <c r="O168" s="73"/>
    </row>
    <row r="169" spans="1:15" ht="22.5" customHeight="1">
      <c r="A169" s="74" t="s">
        <v>2</v>
      </c>
      <c r="B169" s="74"/>
      <c r="C169" s="75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3"/>
      <c r="O169" s="73"/>
    </row>
    <row r="170" spans="1:15" ht="22.5" customHeight="1">
      <c r="A170" s="74" t="s">
        <v>3</v>
      </c>
      <c r="B170" s="74"/>
      <c r="C170" s="75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3"/>
      <c r="O170" s="73"/>
    </row>
    <row r="171" spans="1:15" ht="31.5" customHeight="1">
      <c r="A171" s="82" t="s">
        <v>17</v>
      </c>
      <c r="B171" s="103"/>
      <c r="C171" s="95"/>
      <c r="D171" s="82"/>
      <c r="E171" s="82"/>
      <c r="F171" s="82"/>
      <c r="G171" s="82"/>
      <c r="H171" s="76"/>
      <c r="I171" s="82"/>
      <c r="J171" s="82"/>
      <c r="K171" s="82"/>
      <c r="L171" s="82"/>
      <c r="M171" s="82"/>
      <c r="N171" s="91"/>
      <c r="O171" s="91"/>
    </row>
    <row r="172" spans="1:15" ht="21" customHeight="1">
      <c r="A172" s="82" t="s">
        <v>1</v>
      </c>
      <c r="B172" s="82"/>
      <c r="C172" s="95"/>
      <c r="D172" s="82"/>
      <c r="E172" s="82"/>
      <c r="F172" s="82"/>
      <c r="G172" s="82"/>
      <c r="H172" s="76"/>
      <c r="I172" s="82"/>
      <c r="J172" s="82"/>
      <c r="K172" s="82"/>
      <c r="L172" s="82"/>
      <c r="M172" s="82"/>
      <c r="N172" s="91"/>
      <c r="O172" s="91"/>
    </row>
    <row r="173" spans="1:15" ht="31.5" customHeight="1">
      <c r="A173" s="82" t="s">
        <v>2</v>
      </c>
      <c r="B173" s="82"/>
      <c r="C173" s="95"/>
      <c r="D173" s="82"/>
      <c r="E173" s="82"/>
      <c r="F173" s="82"/>
      <c r="G173" s="82"/>
      <c r="H173" s="76"/>
      <c r="I173" s="82"/>
      <c r="J173" s="82"/>
      <c r="K173" s="82"/>
      <c r="L173" s="82"/>
      <c r="M173" s="82"/>
      <c r="N173" s="91"/>
      <c r="O173" s="91"/>
    </row>
    <row r="174" spans="1:15" ht="21" customHeight="1">
      <c r="A174" s="82" t="s">
        <v>3</v>
      </c>
      <c r="B174" s="82"/>
      <c r="C174" s="95"/>
      <c r="D174" s="82"/>
      <c r="E174" s="82"/>
      <c r="F174" s="82"/>
      <c r="G174" s="82"/>
      <c r="H174" s="76"/>
      <c r="I174" s="82"/>
      <c r="J174" s="82"/>
      <c r="K174" s="82"/>
      <c r="L174" s="82"/>
      <c r="M174" s="82"/>
      <c r="N174" s="73"/>
      <c r="O174" s="73"/>
    </row>
    <row r="175" spans="1:15" ht="15" customHeight="1">
      <c r="A175" s="195" t="s">
        <v>117</v>
      </c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7"/>
      <c r="N175" s="73"/>
      <c r="O175" s="73"/>
    </row>
    <row r="176" spans="1:15" ht="15" customHeight="1">
      <c r="A176" s="195" t="s">
        <v>127</v>
      </c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7"/>
      <c r="N176" s="73"/>
      <c r="O176" s="73"/>
    </row>
    <row r="177" spans="1:15" ht="35.25" customHeight="1">
      <c r="A177" s="204" t="s">
        <v>142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6"/>
    </row>
    <row r="178" spans="1:15" ht="24" customHeight="1">
      <c r="A178" s="201" t="s">
        <v>77</v>
      </c>
      <c r="B178" s="202"/>
      <c r="C178" s="202"/>
      <c r="D178" s="202"/>
      <c r="E178" s="202"/>
      <c r="F178" s="202"/>
      <c r="G178" s="203"/>
      <c r="H178" s="80" t="s">
        <v>24</v>
      </c>
      <c r="I178" s="76" t="s">
        <v>14</v>
      </c>
      <c r="J178" s="76">
        <v>5042</v>
      </c>
      <c r="K178" s="76">
        <v>5100</v>
      </c>
      <c r="L178" s="76">
        <v>5250</v>
      </c>
      <c r="M178" s="76">
        <v>5300</v>
      </c>
      <c r="N178" s="76">
        <v>5350</v>
      </c>
      <c r="O178" s="76">
        <v>5400</v>
      </c>
    </row>
    <row r="179" spans="1:15" ht="22.5" customHeight="1">
      <c r="A179" s="74" t="s">
        <v>1</v>
      </c>
      <c r="B179" s="83"/>
      <c r="C179" s="84"/>
      <c r="D179" s="83"/>
      <c r="E179" s="83"/>
      <c r="F179" s="83"/>
      <c r="G179" s="83"/>
      <c r="H179" s="180" t="s">
        <v>27</v>
      </c>
      <c r="I179" s="76"/>
      <c r="J179" s="76"/>
      <c r="K179" s="76"/>
      <c r="L179" s="76"/>
      <c r="M179" s="76"/>
      <c r="N179" s="73"/>
      <c r="O179" s="73"/>
    </row>
    <row r="180" spans="1:15" ht="22.5" customHeight="1">
      <c r="A180" s="77" t="s">
        <v>2</v>
      </c>
      <c r="B180" s="83"/>
      <c r="C180" s="84"/>
      <c r="D180" s="85"/>
      <c r="E180" s="85"/>
      <c r="F180" s="85"/>
      <c r="G180" s="85"/>
      <c r="H180" s="181"/>
      <c r="I180" s="76"/>
      <c r="J180" s="76"/>
      <c r="K180" s="76"/>
      <c r="L180" s="76"/>
      <c r="M180" s="76"/>
      <c r="N180" s="73"/>
      <c r="O180" s="73"/>
    </row>
    <row r="181" spans="1:15" ht="22.5" customHeight="1">
      <c r="A181" s="77" t="s">
        <v>3</v>
      </c>
      <c r="B181" s="83"/>
      <c r="C181" s="84"/>
      <c r="D181" s="85"/>
      <c r="E181" s="85"/>
      <c r="F181" s="85"/>
      <c r="G181" s="85"/>
      <c r="H181" s="181"/>
      <c r="I181" s="76"/>
      <c r="J181" s="76"/>
      <c r="K181" s="76"/>
      <c r="L181" s="76"/>
      <c r="M181" s="76"/>
      <c r="N181" s="73"/>
      <c r="O181" s="73"/>
    </row>
    <row r="182" spans="1:15" ht="33.75" customHeight="1">
      <c r="A182" s="77" t="s">
        <v>13</v>
      </c>
      <c r="B182" s="85"/>
      <c r="C182" s="84"/>
      <c r="D182" s="85"/>
      <c r="E182" s="85"/>
      <c r="F182" s="85"/>
      <c r="G182" s="85"/>
      <c r="H182" s="182"/>
      <c r="I182" s="76"/>
      <c r="J182" s="76"/>
      <c r="K182" s="76"/>
      <c r="L182" s="76"/>
      <c r="M182" s="76"/>
      <c r="N182" s="76"/>
      <c r="O182" s="76"/>
    </row>
    <row r="183" spans="1:15" ht="33.75" customHeight="1">
      <c r="A183" s="201" t="s">
        <v>99</v>
      </c>
      <c r="B183" s="202"/>
      <c r="C183" s="202"/>
      <c r="D183" s="202"/>
      <c r="E183" s="202"/>
      <c r="F183" s="202"/>
      <c r="G183" s="203"/>
      <c r="H183" s="80" t="s">
        <v>94</v>
      </c>
      <c r="I183" s="76" t="s">
        <v>14</v>
      </c>
      <c r="J183" s="87">
        <v>15</v>
      </c>
      <c r="K183" s="87">
        <v>16</v>
      </c>
      <c r="L183" s="87">
        <v>17</v>
      </c>
      <c r="M183" s="87">
        <v>18</v>
      </c>
      <c r="N183" s="87">
        <v>19</v>
      </c>
      <c r="O183" s="87">
        <v>20</v>
      </c>
    </row>
    <row r="184" spans="1:15" ht="22.5" customHeight="1">
      <c r="A184" s="74" t="s">
        <v>1</v>
      </c>
      <c r="B184" s="74"/>
      <c r="C184" s="75"/>
      <c r="D184" s="74"/>
      <c r="E184" s="74"/>
      <c r="F184" s="74"/>
      <c r="G184" s="74"/>
      <c r="H184" s="180" t="s">
        <v>31</v>
      </c>
      <c r="I184" s="76"/>
      <c r="J184" s="76"/>
      <c r="K184" s="76"/>
      <c r="L184" s="76"/>
      <c r="M184" s="76"/>
      <c r="N184" s="73"/>
      <c r="O184" s="73"/>
    </row>
    <row r="185" spans="1:15" ht="22.5" customHeight="1">
      <c r="A185" s="77" t="s">
        <v>2</v>
      </c>
      <c r="B185" s="74"/>
      <c r="C185" s="75"/>
      <c r="D185" s="77"/>
      <c r="E185" s="77"/>
      <c r="F185" s="77"/>
      <c r="G185" s="77"/>
      <c r="H185" s="181"/>
      <c r="I185" s="76"/>
      <c r="J185" s="76"/>
      <c r="K185" s="76"/>
      <c r="L185" s="76"/>
      <c r="M185" s="76"/>
      <c r="N185" s="73"/>
      <c r="O185" s="73"/>
    </row>
    <row r="186" spans="1:15" ht="22.5" customHeight="1">
      <c r="A186" s="77" t="s">
        <v>3</v>
      </c>
      <c r="B186" s="74"/>
      <c r="C186" s="75"/>
      <c r="D186" s="77"/>
      <c r="E186" s="77"/>
      <c r="F186" s="77"/>
      <c r="G186" s="77"/>
      <c r="H186" s="181"/>
      <c r="I186" s="76"/>
      <c r="J186" s="76"/>
      <c r="K186" s="76"/>
      <c r="L186" s="76"/>
      <c r="M186" s="76"/>
      <c r="N186" s="73"/>
      <c r="O186" s="73"/>
    </row>
    <row r="187" spans="1:15" ht="33.75" customHeight="1">
      <c r="A187" s="77" t="s">
        <v>11</v>
      </c>
      <c r="B187" s="77"/>
      <c r="C187" s="75"/>
      <c r="D187" s="77"/>
      <c r="E187" s="77"/>
      <c r="F187" s="77"/>
      <c r="G187" s="77"/>
      <c r="H187" s="182"/>
      <c r="I187" s="76"/>
      <c r="J187" s="76"/>
      <c r="K187" s="76"/>
      <c r="L187" s="76"/>
      <c r="M187" s="76"/>
      <c r="N187" s="73"/>
      <c r="O187" s="73"/>
    </row>
    <row r="188" spans="1:15" ht="22.5" customHeight="1">
      <c r="A188" s="77" t="s">
        <v>44</v>
      </c>
      <c r="B188" s="88"/>
      <c r="C188" s="89"/>
      <c r="D188" s="88"/>
      <c r="E188" s="88"/>
      <c r="F188" s="88"/>
      <c r="G188" s="88"/>
      <c r="H188" s="90"/>
      <c r="I188" s="76"/>
      <c r="J188" s="76"/>
      <c r="K188" s="76"/>
      <c r="L188" s="76"/>
      <c r="M188" s="76"/>
      <c r="N188" s="91"/>
      <c r="O188" s="91"/>
    </row>
    <row r="189" spans="1:15" ht="22.5" customHeight="1">
      <c r="A189" s="74" t="s">
        <v>1</v>
      </c>
      <c r="B189" s="88"/>
      <c r="C189" s="89"/>
      <c r="D189" s="88"/>
      <c r="E189" s="88"/>
      <c r="F189" s="88"/>
      <c r="G189" s="88"/>
      <c r="H189" s="90"/>
      <c r="I189" s="76"/>
      <c r="J189" s="76"/>
      <c r="K189" s="76"/>
      <c r="L189" s="76"/>
      <c r="M189" s="76"/>
      <c r="N189" s="91"/>
      <c r="O189" s="91"/>
    </row>
    <row r="190" spans="1:15" ht="22.5" customHeight="1">
      <c r="A190" s="77" t="s">
        <v>2</v>
      </c>
      <c r="B190" s="88"/>
      <c r="C190" s="89"/>
      <c r="D190" s="88"/>
      <c r="E190" s="88"/>
      <c r="F190" s="88"/>
      <c r="G190" s="88"/>
      <c r="H190" s="90"/>
      <c r="I190" s="76"/>
      <c r="J190" s="76"/>
      <c r="K190" s="76"/>
      <c r="L190" s="76"/>
      <c r="M190" s="76"/>
      <c r="N190" s="91"/>
      <c r="O190" s="91"/>
    </row>
    <row r="191" spans="1:15" ht="22.5" customHeight="1">
      <c r="A191" s="77" t="s">
        <v>3</v>
      </c>
      <c r="B191" s="88"/>
      <c r="C191" s="89"/>
      <c r="D191" s="88"/>
      <c r="E191" s="88"/>
      <c r="F191" s="88"/>
      <c r="G191" s="88"/>
      <c r="H191" s="90"/>
      <c r="I191" s="76"/>
      <c r="J191" s="76"/>
      <c r="K191" s="76"/>
      <c r="L191" s="76"/>
      <c r="M191" s="76"/>
      <c r="N191" s="91"/>
      <c r="O191" s="91"/>
    </row>
    <row r="192" spans="1:15" ht="26.25" customHeight="1">
      <c r="A192" s="186" t="s">
        <v>143</v>
      </c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8"/>
    </row>
    <row r="193" spans="1:15" ht="25.5" customHeight="1">
      <c r="A193" s="192" t="s">
        <v>116</v>
      </c>
      <c r="B193" s="193"/>
      <c r="C193" s="193"/>
      <c r="D193" s="193"/>
      <c r="E193" s="193"/>
      <c r="F193" s="193"/>
      <c r="G193" s="194"/>
      <c r="H193" s="104" t="s">
        <v>34</v>
      </c>
      <c r="I193" s="76" t="s">
        <v>35</v>
      </c>
      <c r="J193" s="76">
        <v>1</v>
      </c>
      <c r="K193" s="76">
        <v>1</v>
      </c>
      <c r="L193" s="76">
        <v>0</v>
      </c>
      <c r="M193" s="76">
        <v>0</v>
      </c>
      <c r="N193" s="76">
        <v>0</v>
      </c>
      <c r="O193" s="76">
        <v>0</v>
      </c>
    </row>
    <row r="194" spans="1:15" ht="22.5" customHeight="1">
      <c r="A194" s="74" t="s">
        <v>1</v>
      </c>
      <c r="B194" s="105"/>
      <c r="C194" s="75"/>
      <c r="D194" s="106"/>
      <c r="E194" s="106"/>
      <c r="F194" s="106"/>
      <c r="G194" s="106"/>
      <c r="H194" s="180" t="s">
        <v>50</v>
      </c>
      <c r="I194" s="76"/>
      <c r="J194" s="76"/>
      <c r="K194" s="76"/>
      <c r="L194" s="76"/>
      <c r="M194" s="76"/>
      <c r="N194" s="73"/>
      <c r="O194" s="73"/>
    </row>
    <row r="195" spans="1:15" ht="22.5" customHeight="1">
      <c r="A195" s="77" t="s">
        <v>2</v>
      </c>
      <c r="B195" s="77"/>
      <c r="C195" s="75"/>
      <c r="D195" s="106"/>
      <c r="E195" s="106"/>
      <c r="F195" s="106"/>
      <c r="G195" s="106"/>
      <c r="H195" s="181"/>
      <c r="I195" s="76"/>
      <c r="J195" s="76"/>
      <c r="K195" s="76"/>
      <c r="L195" s="76"/>
      <c r="M195" s="76"/>
      <c r="N195" s="73"/>
      <c r="O195" s="73"/>
    </row>
    <row r="196" spans="1:15" ht="22.5" customHeight="1">
      <c r="A196" s="77" t="s">
        <v>3</v>
      </c>
      <c r="B196" s="77"/>
      <c r="C196" s="75"/>
      <c r="D196" s="106"/>
      <c r="E196" s="106"/>
      <c r="F196" s="106"/>
      <c r="G196" s="106"/>
      <c r="H196" s="181"/>
      <c r="I196" s="76"/>
      <c r="J196" s="76"/>
      <c r="K196" s="76"/>
      <c r="L196" s="76"/>
      <c r="M196" s="76"/>
      <c r="N196" s="73"/>
      <c r="O196" s="73"/>
    </row>
    <row r="197" spans="1:15" ht="33.75" customHeight="1">
      <c r="A197" s="77" t="s">
        <v>10</v>
      </c>
      <c r="B197" s="88"/>
      <c r="C197" s="89"/>
      <c r="D197" s="89"/>
      <c r="E197" s="89"/>
      <c r="F197" s="89"/>
      <c r="G197" s="89"/>
      <c r="H197" s="182"/>
      <c r="I197" s="76"/>
      <c r="J197" s="76"/>
      <c r="K197" s="76"/>
      <c r="L197" s="76"/>
      <c r="M197" s="76"/>
      <c r="N197" s="107"/>
      <c r="O197" s="107"/>
    </row>
    <row r="198" spans="1:15" ht="25.5" customHeight="1">
      <c r="A198" s="192" t="s">
        <v>144</v>
      </c>
      <c r="B198" s="193"/>
      <c r="C198" s="193"/>
      <c r="D198" s="193"/>
      <c r="E198" s="193"/>
      <c r="F198" s="193"/>
      <c r="G198" s="194"/>
      <c r="H198" s="104" t="s">
        <v>40</v>
      </c>
      <c r="I198" s="76" t="s">
        <v>35</v>
      </c>
      <c r="J198" s="76">
        <v>1</v>
      </c>
      <c r="K198" s="76">
        <v>0</v>
      </c>
      <c r="L198" s="76">
        <v>1</v>
      </c>
      <c r="M198" s="76">
        <v>0</v>
      </c>
      <c r="N198" s="107">
        <v>0</v>
      </c>
      <c r="O198" s="107">
        <v>0</v>
      </c>
    </row>
    <row r="199" spans="1:15" ht="22.5" customHeight="1">
      <c r="A199" s="74" t="s">
        <v>1</v>
      </c>
      <c r="B199" s="105"/>
      <c r="C199" s="75"/>
      <c r="D199" s="88"/>
      <c r="E199" s="88"/>
      <c r="F199" s="88"/>
      <c r="G199" s="88"/>
      <c r="H199" s="180" t="s">
        <v>51</v>
      </c>
      <c r="I199" s="76"/>
      <c r="J199" s="76"/>
      <c r="K199" s="76"/>
      <c r="L199" s="76"/>
      <c r="M199" s="76"/>
      <c r="N199" s="73"/>
      <c r="O199" s="73"/>
    </row>
    <row r="200" spans="1:15" ht="22.5" customHeight="1">
      <c r="A200" s="77" t="s">
        <v>2</v>
      </c>
      <c r="B200" s="105"/>
      <c r="C200" s="75"/>
      <c r="D200" s="88"/>
      <c r="E200" s="88"/>
      <c r="F200" s="88"/>
      <c r="G200" s="88"/>
      <c r="H200" s="181"/>
      <c r="I200" s="76"/>
      <c r="J200" s="76"/>
      <c r="K200" s="76"/>
      <c r="L200" s="76"/>
      <c r="M200" s="76"/>
      <c r="N200" s="73"/>
      <c r="O200" s="73"/>
    </row>
    <row r="201" spans="1:15" ht="22.5" customHeight="1">
      <c r="A201" s="77" t="s">
        <v>3</v>
      </c>
      <c r="B201" s="105"/>
      <c r="C201" s="75"/>
      <c r="D201" s="88"/>
      <c r="E201" s="88"/>
      <c r="F201" s="88"/>
      <c r="G201" s="88"/>
      <c r="H201" s="181"/>
      <c r="I201" s="76"/>
      <c r="J201" s="76"/>
      <c r="K201" s="76"/>
      <c r="L201" s="76"/>
      <c r="M201" s="76"/>
      <c r="N201" s="91"/>
      <c r="O201" s="91"/>
    </row>
    <row r="202" spans="1:15" ht="33.75" customHeight="1">
      <c r="A202" s="77" t="s">
        <v>11</v>
      </c>
      <c r="B202" s="88"/>
      <c r="C202" s="89"/>
      <c r="D202" s="88"/>
      <c r="E202" s="88"/>
      <c r="F202" s="88"/>
      <c r="G202" s="88"/>
      <c r="H202" s="182"/>
      <c r="I202" s="76"/>
      <c r="J202" s="76"/>
      <c r="K202" s="76"/>
      <c r="L202" s="76"/>
      <c r="M202" s="76"/>
      <c r="N202" s="91"/>
      <c r="O202" s="91"/>
    </row>
    <row r="203" spans="1:15" ht="22.5" customHeight="1">
      <c r="A203" s="77" t="s">
        <v>45</v>
      </c>
      <c r="B203" s="88"/>
      <c r="C203" s="89"/>
      <c r="D203" s="88"/>
      <c r="E203" s="88"/>
      <c r="F203" s="88"/>
      <c r="G203" s="88"/>
      <c r="H203" s="90"/>
      <c r="I203" s="76"/>
      <c r="J203" s="76"/>
      <c r="K203" s="76"/>
      <c r="L203" s="76"/>
      <c r="M203" s="76"/>
      <c r="N203" s="91"/>
      <c r="O203" s="91"/>
    </row>
    <row r="204" spans="1:15" ht="22.5" customHeight="1">
      <c r="A204" s="74" t="s">
        <v>1</v>
      </c>
      <c r="B204" s="88"/>
      <c r="C204" s="89"/>
      <c r="D204" s="88"/>
      <c r="E204" s="88"/>
      <c r="F204" s="88"/>
      <c r="G204" s="88"/>
      <c r="H204" s="90"/>
      <c r="I204" s="76"/>
      <c r="J204" s="76"/>
      <c r="K204" s="76"/>
      <c r="L204" s="76"/>
      <c r="M204" s="76"/>
      <c r="N204" s="91"/>
      <c r="O204" s="91"/>
    </row>
    <row r="205" spans="1:15" ht="22.5" customHeight="1">
      <c r="A205" s="77" t="s">
        <v>2</v>
      </c>
      <c r="B205" s="88"/>
      <c r="C205" s="89"/>
      <c r="D205" s="88"/>
      <c r="E205" s="88"/>
      <c r="F205" s="88"/>
      <c r="G205" s="88"/>
      <c r="H205" s="90"/>
      <c r="I205" s="76"/>
      <c r="J205" s="76"/>
      <c r="K205" s="76"/>
      <c r="L205" s="76"/>
      <c r="M205" s="76"/>
      <c r="N205" s="91"/>
      <c r="O205" s="91"/>
    </row>
    <row r="206" spans="1:15" ht="22.5" customHeight="1">
      <c r="A206" s="77" t="s">
        <v>3</v>
      </c>
      <c r="B206" s="88"/>
      <c r="C206" s="89"/>
      <c r="D206" s="88"/>
      <c r="E206" s="88"/>
      <c r="F206" s="88"/>
      <c r="G206" s="88"/>
      <c r="H206" s="90"/>
      <c r="I206" s="76"/>
      <c r="J206" s="76"/>
      <c r="K206" s="76"/>
      <c r="L206" s="76"/>
      <c r="M206" s="76"/>
      <c r="N206" s="91"/>
      <c r="O206" s="91"/>
    </row>
    <row r="207" spans="1:15" ht="31.5" customHeight="1">
      <c r="A207" s="82" t="s">
        <v>41</v>
      </c>
      <c r="B207" s="82"/>
      <c r="C207" s="95"/>
      <c r="D207" s="82"/>
      <c r="E207" s="82"/>
      <c r="F207" s="82"/>
      <c r="G207" s="82"/>
      <c r="H207" s="96"/>
      <c r="I207" s="80"/>
      <c r="J207" s="80"/>
      <c r="K207" s="80"/>
      <c r="L207" s="80"/>
      <c r="M207" s="80"/>
      <c r="N207" s="91"/>
      <c r="O207" s="91"/>
    </row>
    <row r="208" spans="1:15" ht="21" customHeight="1">
      <c r="A208" s="82" t="s">
        <v>1</v>
      </c>
      <c r="B208" s="82"/>
      <c r="C208" s="95"/>
      <c r="D208" s="97"/>
      <c r="E208" s="97"/>
      <c r="F208" s="97"/>
      <c r="G208" s="97"/>
      <c r="H208" s="76"/>
      <c r="I208" s="80"/>
      <c r="J208" s="80"/>
      <c r="K208" s="80"/>
      <c r="L208" s="80"/>
      <c r="M208" s="80"/>
      <c r="N208" s="91"/>
      <c r="O208" s="91"/>
    </row>
    <row r="209" spans="1:15" ht="31.5" customHeight="1">
      <c r="A209" s="82" t="s">
        <v>2</v>
      </c>
      <c r="B209" s="82"/>
      <c r="C209" s="95"/>
      <c r="D209" s="97"/>
      <c r="E209" s="97"/>
      <c r="F209" s="97"/>
      <c r="G209" s="97"/>
      <c r="H209" s="76"/>
      <c r="I209" s="80"/>
      <c r="J209" s="80"/>
      <c r="K209" s="80"/>
      <c r="L209" s="80"/>
      <c r="M209" s="80"/>
      <c r="N209" s="91"/>
      <c r="O209" s="91"/>
    </row>
    <row r="210" spans="1:15" ht="21" customHeight="1">
      <c r="A210" s="82" t="s">
        <v>3</v>
      </c>
      <c r="B210" s="82"/>
      <c r="C210" s="95"/>
      <c r="D210" s="97"/>
      <c r="E210" s="97"/>
      <c r="F210" s="97"/>
      <c r="G210" s="97"/>
      <c r="H210" s="76"/>
      <c r="I210" s="80"/>
      <c r="J210" s="76"/>
      <c r="K210" s="76"/>
      <c r="L210" s="76"/>
      <c r="M210" s="76"/>
      <c r="N210" s="98"/>
      <c r="O210" s="98"/>
    </row>
    <row r="211" spans="1:15" ht="15" customHeight="1">
      <c r="A211" s="195" t="s">
        <v>145</v>
      </c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7"/>
    </row>
    <row r="212" spans="1:15" ht="15" customHeight="1">
      <c r="A212" s="195" t="s">
        <v>100</v>
      </c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7"/>
    </row>
    <row r="213" spans="1:15" ht="15">
      <c r="A213" s="198" t="s">
        <v>64</v>
      </c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200"/>
    </row>
    <row r="214" spans="1:15" ht="36.75" customHeight="1">
      <c r="A214" s="177" t="s">
        <v>146</v>
      </c>
      <c r="B214" s="178"/>
      <c r="C214" s="178"/>
      <c r="D214" s="178"/>
      <c r="E214" s="178"/>
      <c r="F214" s="178"/>
      <c r="G214" s="179"/>
      <c r="H214" s="180" t="s">
        <v>70</v>
      </c>
      <c r="I214" s="76" t="s">
        <v>52</v>
      </c>
      <c r="J214" s="108" t="s">
        <v>68</v>
      </c>
      <c r="K214" s="108" t="s">
        <v>68</v>
      </c>
      <c r="L214" s="108" t="s">
        <v>68</v>
      </c>
      <c r="M214" s="108" t="s">
        <v>68</v>
      </c>
      <c r="N214" s="108" t="s">
        <v>68</v>
      </c>
      <c r="O214" s="108" t="s">
        <v>68</v>
      </c>
    </row>
    <row r="215" spans="1:15" ht="22.5" customHeight="1">
      <c r="A215" s="74" t="s">
        <v>1</v>
      </c>
      <c r="B215" s="109"/>
      <c r="C215" s="109"/>
      <c r="D215" s="109"/>
      <c r="E215" s="109"/>
      <c r="F215" s="109"/>
      <c r="G215" s="109"/>
      <c r="H215" s="181"/>
      <c r="I215" s="109"/>
      <c r="J215" s="109"/>
      <c r="K215" s="109"/>
      <c r="L215" s="109"/>
      <c r="M215" s="109"/>
      <c r="N215" s="109"/>
      <c r="O215" s="109"/>
    </row>
    <row r="216" spans="1:15" ht="22.5" customHeight="1">
      <c r="A216" s="77" t="s">
        <v>2</v>
      </c>
      <c r="B216" s="109"/>
      <c r="C216" s="109"/>
      <c r="D216" s="109"/>
      <c r="E216" s="109"/>
      <c r="F216" s="109"/>
      <c r="G216" s="109"/>
      <c r="H216" s="181"/>
      <c r="I216" s="109"/>
      <c r="J216" s="109"/>
      <c r="K216" s="109"/>
      <c r="L216" s="109"/>
      <c r="M216" s="109"/>
      <c r="N216" s="109"/>
      <c r="O216" s="109"/>
    </row>
    <row r="217" spans="1:15" ht="22.5" customHeight="1">
      <c r="A217" s="77" t="s">
        <v>3</v>
      </c>
      <c r="B217" s="109"/>
      <c r="C217" s="109"/>
      <c r="D217" s="109"/>
      <c r="E217" s="109"/>
      <c r="F217" s="109"/>
      <c r="G217" s="109"/>
      <c r="H217" s="181"/>
      <c r="I217" s="109"/>
      <c r="J217" s="109"/>
      <c r="K217" s="109"/>
      <c r="L217" s="109"/>
      <c r="M217" s="109"/>
      <c r="N217" s="109"/>
      <c r="O217" s="109"/>
    </row>
    <row r="218" spans="1:15" ht="31.5" customHeight="1">
      <c r="A218" s="82" t="s">
        <v>10</v>
      </c>
      <c r="B218" s="82"/>
      <c r="C218" s="95"/>
      <c r="D218" s="97"/>
      <c r="E218" s="97"/>
      <c r="F218" s="97"/>
      <c r="G218" s="97"/>
      <c r="H218" s="182"/>
      <c r="I218" s="80"/>
      <c r="J218" s="76"/>
      <c r="K218" s="76"/>
      <c r="L218" s="76"/>
      <c r="M218" s="76"/>
      <c r="N218" s="98"/>
      <c r="O218" s="98"/>
    </row>
    <row r="219" spans="1:15" ht="24" customHeight="1">
      <c r="A219" s="183" t="s">
        <v>69</v>
      </c>
      <c r="B219" s="184"/>
      <c r="C219" s="184"/>
      <c r="D219" s="184"/>
      <c r="E219" s="184"/>
      <c r="F219" s="184"/>
      <c r="G219" s="185"/>
      <c r="H219" s="180" t="s">
        <v>65</v>
      </c>
      <c r="I219" s="76" t="s">
        <v>67</v>
      </c>
      <c r="J219" s="110">
        <v>260</v>
      </c>
      <c r="K219" s="110">
        <v>260</v>
      </c>
      <c r="L219" s="110">
        <v>260</v>
      </c>
      <c r="M219" s="110">
        <v>260</v>
      </c>
      <c r="N219" s="110">
        <v>260</v>
      </c>
      <c r="O219" s="110">
        <v>260</v>
      </c>
    </row>
    <row r="220" spans="1:15" ht="22.5" customHeight="1">
      <c r="A220" s="74" t="s">
        <v>1</v>
      </c>
      <c r="B220" s="109"/>
      <c r="C220" s="109"/>
      <c r="D220" s="109"/>
      <c r="E220" s="109"/>
      <c r="F220" s="109"/>
      <c r="G220" s="109"/>
      <c r="H220" s="181"/>
      <c r="I220" s="109"/>
      <c r="J220" s="109"/>
      <c r="K220" s="109"/>
      <c r="L220" s="109"/>
      <c r="M220" s="109"/>
      <c r="N220" s="109"/>
      <c r="O220" s="109"/>
    </row>
    <row r="221" spans="1:15" ht="22.5" customHeight="1">
      <c r="A221" s="77" t="s">
        <v>2</v>
      </c>
      <c r="B221" s="109"/>
      <c r="C221" s="109"/>
      <c r="D221" s="109"/>
      <c r="E221" s="109"/>
      <c r="F221" s="109"/>
      <c r="G221" s="109"/>
      <c r="H221" s="181"/>
      <c r="I221" s="109"/>
      <c r="J221" s="109"/>
      <c r="K221" s="109"/>
      <c r="L221" s="109"/>
      <c r="M221" s="109"/>
      <c r="N221" s="109"/>
      <c r="O221" s="109"/>
    </row>
    <row r="222" spans="1:15" ht="22.5" customHeight="1">
      <c r="A222" s="77" t="s">
        <v>3</v>
      </c>
      <c r="B222" s="109"/>
      <c r="C222" s="109"/>
      <c r="D222" s="109"/>
      <c r="E222" s="109"/>
      <c r="F222" s="109"/>
      <c r="G222" s="109"/>
      <c r="H222" s="181"/>
      <c r="I222" s="109"/>
      <c r="J222" s="109"/>
      <c r="K222" s="109"/>
      <c r="L222" s="109"/>
      <c r="M222" s="109"/>
      <c r="N222" s="109"/>
      <c r="O222" s="109"/>
    </row>
    <row r="223" spans="1:15" ht="31.5" customHeight="1">
      <c r="A223" s="82" t="s">
        <v>11</v>
      </c>
      <c r="B223" s="82"/>
      <c r="C223" s="95"/>
      <c r="D223" s="97"/>
      <c r="E223" s="97"/>
      <c r="F223" s="97"/>
      <c r="G223" s="97"/>
      <c r="H223" s="182"/>
      <c r="I223" s="80"/>
      <c r="J223" s="76"/>
      <c r="K223" s="76"/>
      <c r="L223" s="76"/>
      <c r="M223" s="76"/>
      <c r="N223" s="98"/>
      <c r="O223" s="98"/>
    </row>
    <row r="224" spans="1:15" ht="22.5" customHeight="1">
      <c r="A224" s="74" t="s">
        <v>80</v>
      </c>
      <c r="B224" s="109"/>
      <c r="C224" s="109"/>
      <c r="D224" s="109"/>
      <c r="E224" s="109"/>
      <c r="F224" s="109"/>
      <c r="G224" s="109"/>
      <c r="H224" s="111"/>
      <c r="I224" s="109"/>
      <c r="J224" s="109"/>
      <c r="K224" s="109"/>
      <c r="L224" s="109"/>
      <c r="M224" s="109"/>
      <c r="N224" s="109"/>
      <c r="O224" s="109"/>
    </row>
    <row r="225" spans="1:15" ht="22.5" customHeight="1">
      <c r="A225" s="74" t="s">
        <v>1</v>
      </c>
      <c r="B225" s="109"/>
      <c r="C225" s="109"/>
      <c r="D225" s="109"/>
      <c r="E225" s="109"/>
      <c r="F225" s="109"/>
      <c r="G225" s="109"/>
      <c r="H225" s="111"/>
      <c r="I225" s="109"/>
      <c r="J225" s="109"/>
      <c r="K225" s="109"/>
      <c r="L225" s="109"/>
      <c r="M225" s="109"/>
      <c r="N225" s="109"/>
      <c r="O225" s="109"/>
    </row>
    <row r="226" spans="1:15" ht="22.5" customHeight="1">
      <c r="A226" s="77" t="s">
        <v>2</v>
      </c>
      <c r="B226" s="109"/>
      <c r="C226" s="109"/>
      <c r="D226" s="109"/>
      <c r="E226" s="109"/>
      <c r="F226" s="109"/>
      <c r="G226" s="109"/>
      <c r="H226" s="111"/>
      <c r="I226" s="109"/>
      <c r="J226" s="109"/>
      <c r="K226" s="109"/>
      <c r="L226" s="109"/>
      <c r="M226" s="109"/>
      <c r="N226" s="109"/>
      <c r="O226" s="109"/>
    </row>
    <row r="227" spans="1:15" ht="22.5" customHeight="1">
      <c r="A227" s="77" t="s">
        <v>3</v>
      </c>
      <c r="B227" s="82"/>
      <c r="C227" s="95"/>
      <c r="D227" s="97"/>
      <c r="E227" s="97"/>
      <c r="F227" s="97"/>
      <c r="G227" s="97"/>
      <c r="H227" s="111"/>
      <c r="I227" s="109"/>
      <c r="J227" s="109"/>
      <c r="K227" s="109"/>
      <c r="L227" s="109"/>
      <c r="M227" s="109"/>
      <c r="N227" s="109"/>
      <c r="O227" s="109"/>
    </row>
    <row r="228" spans="1:15" ht="29.25" customHeight="1">
      <c r="A228" s="186" t="s">
        <v>71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8"/>
    </row>
    <row r="229" spans="1:15" ht="68.25" customHeight="1">
      <c r="A229" s="189" t="s">
        <v>147</v>
      </c>
      <c r="B229" s="190"/>
      <c r="C229" s="190"/>
      <c r="D229" s="190"/>
      <c r="E229" s="190"/>
      <c r="F229" s="190"/>
      <c r="G229" s="191"/>
      <c r="H229" s="180" t="s">
        <v>75</v>
      </c>
      <c r="I229" s="80" t="s">
        <v>72</v>
      </c>
      <c r="J229" s="76">
        <v>3</v>
      </c>
      <c r="K229" s="76">
        <v>3</v>
      </c>
      <c r="L229" s="76">
        <v>3</v>
      </c>
      <c r="M229" s="76">
        <v>3</v>
      </c>
      <c r="N229" s="76">
        <v>3</v>
      </c>
      <c r="O229" s="76">
        <v>3</v>
      </c>
    </row>
    <row r="230" spans="1:15" ht="22.5" customHeight="1">
      <c r="A230" s="74" t="s">
        <v>66</v>
      </c>
      <c r="B230" s="82"/>
      <c r="C230" s="95"/>
      <c r="D230" s="97"/>
      <c r="E230" s="97"/>
      <c r="F230" s="97"/>
      <c r="G230" s="97"/>
      <c r="H230" s="181"/>
      <c r="I230" s="80"/>
      <c r="J230" s="76"/>
      <c r="K230" s="76"/>
      <c r="L230" s="76"/>
      <c r="M230" s="76"/>
      <c r="N230" s="98"/>
      <c r="O230" s="98"/>
    </row>
    <row r="231" spans="1:15" ht="22.5" customHeight="1">
      <c r="A231" s="77" t="s">
        <v>2</v>
      </c>
      <c r="B231" s="82"/>
      <c r="C231" s="95"/>
      <c r="D231" s="97"/>
      <c r="E231" s="97"/>
      <c r="F231" s="97"/>
      <c r="G231" s="97"/>
      <c r="H231" s="181"/>
      <c r="I231" s="80"/>
      <c r="J231" s="76"/>
      <c r="K231" s="76"/>
      <c r="L231" s="76"/>
      <c r="M231" s="76"/>
      <c r="N231" s="98"/>
      <c r="O231" s="98"/>
    </row>
    <row r="232" spans="1:15" ht="22.5" customHeight="1">
      <c r="A232" s="77" t="s">
        <v>3</v>
      </c>
      <c r="B232" s="82"/>
      <c r="C232" s="95"/>
      <c r="D232" s="97"/>
      <c r="E232" s="97"/>
      <c r="F232" s="97"/>
      <c r="G232" s="97"/>
      <c r="H232" s="181"/>
      <c r="I232" s="80"/>
      <c r="J232" s="76"/>
      <c r="K232" s="76"/>
      <c r="L232" s="76"/>
      <c r="M232" s="76"/>
      <c r="N232" s="98"/>
      <c r="O232" s="98"/>
    </row>
    <row r="233" spans="1:15" ht="33.75" customHeight="1">
      <c r="A233" s="77" t="s">
        <v>73</v>
      </c>
      <c r="B233" s="82"/>
      <c r="C233" s="95"/>
      <c r="D233" s="97"/>
      <c r="E233" s="97"/>
      <c r="F233" s="97"/>
      <c r="G233" s="97"/>
      <c r="H233" s="182"/>
      <c r="I233" s="80"/>
      <c r="J233" s="76"/>
      <c r="K233" s="76"/>
      <c r="L233" s="76"/>
      <c r="M233" s="76"/>
      <c r="N233" s="98"/>
      <c r="O233" s="98"/>
    </row>
    <row r="234" spans="1:15" ht="63.75" customHeight="1">
      <c r="A234" s="177" t="s">
        <v>74</v>
      </c>
      <c r="B234" s="178"/>
      <c r="C234" s="178"/>
      <c r="D234" s="178"/>
      <c r="E234" s="178"/>
      <c r="F234" s="178"/>
      <c r="G234" s="179"/>
      <c r="H234" s="180" t="s">
        <v>76</v>
      </c>
      <c r="I234" s="80" t="s">
        <v>72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</row>
    <row r="235" spans="1:15" ht="22.5" customHeight="1">
      <c r="A235" s="74" t="s">
        <v>66</v>
      </c>
      <c r="B235" s="82"/>
      <c r="C235" s="95"/>
      <c r="D235" s="97"/>
      <c r="E235" s="97"/>
      <c r="F235" s="97"/>
      <c r="G235" s="97"/>
      <c r="H235" s="181"/>
      <c r="I235" s="80"/>
      <c r="J235" s="76"/>
      <c r="K235" s="76"/>
      <c r="L235" s="76"/>
      <c r="M235" s="76"/>
      <c r="N235" s="98"/>
      <c r="O235" s="98"/>
    </row>
    <row r="236" spans="1:15" ht="22.5" customHeight="1">
      <c r="A236" s="77" t="s">
        <v>2</v>
      </c>
      <c r="B236" s="82"/>
      <c r="C236" s="95"/>
      <c r="D236" s="97"/>
      <c r="E236" s="97"/>
      <c r="F236" s="97"/>
      <c r="G236" s="97"/>
      <c r="H236" s="181"/>
      <c r="I236" s="80"/>
      <c r="J236" s="76"/>
      <c r="K236" s="76"/>
      <c r="L236" s="76"/>
      <c r="M236" s="76"/>
      <c r="N236" s="98"/>
      <c r="O236" s="98"/>
    </row>
    <row r="237" spans="1:15" ht="22.5" customHeight="1">
      <c r="A237" s="77" t="s">
        <v>3</v>
      </c>
      <c r="B237" s="82"/>
      <c r="C237" s="95"/>
      <c r="D237" s="97"/>
      <c r="E237" s="97"/>
      <c r="F237" s="97"/>
      <c r="G237" s="97"/>
      <c r="H237" s="181"/>
      <c r="I237" s="80"/>
      <c r="J237" s="76"/>
      <c r="K237" s="76"/>
      <c r="L237" s="76"/>
      <c r="M237" s="76"/>
      <c r="N237" s="98"/>
      <c r="O237" s="98"/>
    </row>
    <row r="238" spans="1:15" ht="33.75" customHeight="1">
      <c r="A238" s="77" t="s">
        <v>11</v>
      </c>
      <c r="B238" s="82"/>
      <c r="C238" s="95"/>
      <c r="D238" s="97"/>
      <c r="E238" s="97"/>
      <c r="F238" s="97"/>
      <c r="G238" s="97"/>
      <c r="H238" s="182"/>
      <c r="I238" s="80"/>
      <c r="J238" s="76"/>
      <c r="K238" s="76"/>
      <c r="L238" s="76"/>
      <c r="M238" s="76"/>
      <c r="N238" s="98"/>
      <c r="O238" s="98"/>
    </row>
    <row r="239" spans="1:15" ht="36" customHeight="1">
      <c r="A239" s="177" t="s">
        <v>78</v>
      </c>
      <c r="B239" s="178"/>
      <c r="C239" s="178"/>
      <c r="D239" s="178"/>
      <c r="E239" s="178"/>
      <c r="F239" s="178"/>
      <c r="G239" s="179"/>
      <c r="H239" s="180" t="s">
        <v>81</v>
      </c>
      <c r="I239" s="80" t="s">
        <v>72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</row>
    <row r="240" spans="1:15" ht="22.5" customHeight="1">
      <c r="A240" s="74" t="s">
        <v>66</v>
      </c>
      <c r="B240" s="82"/>
      <c r="C240" s="95"/>
      <c r="D240" s="97"/>
      <c r="E240" s="97"/>
      <c r="F240" s="97"/>
      <c r="G240" s="97"/>
      <c r="H240" s="181"/>
      <c r="I240" s="80"/>
      <c r="J240" s="76"/>
      <c r="K240" s="76"/>
      <c r="L240" s="76"/>
      <c r="M240" s="76"/>
      <c r="N240" s="98"/>
      <c r="O240" s="98"/>
    </row>
    <row r="241" spans="1:15" ht="22.5" customHeight="1">
      <c r="A241" s="77" t="s">
        <v>2</v>
      </c>
      <c r="B241" s="82"/>
      <c r="C241" s="95"/>
      <c r="D241" s="97"/>
      <c r="E241" s="97"/>
      <c r="F241" s="97"/>
      <c r="G241" s="97"/>
      <c r="H241" s="181"/>
      <c r="I241" s="80"/>
      <c r="J241" s="76"/>
      <c r="K241" s="76"/>
      <c r="L241" s="76"/>
      <c r="M241" s="76"/>
      <c r="N241" s="98"/>
      <c r="O241" s="98"/>
    </row>
    <row r="242" spans="1:15" ht="22.5" customHeight="1">
      <c r="A242" s="77" t="s">
        <v>3</v>
      </c>
      <c r="B242" s="82"/>
      <c r="C242" s="95"/>
      <c r="D242" s="97"/>
      <c r="E242" s="97"/>
      <c r="F242" s="97"/>
      <c r="G242" s="97"/>
      <c r="H242" s="181"/>
      <c r="I242" s="80"/>
      <c r="J242" s="76"/>
      <c r="K242" s="76"/>
      <c r="L242" s="76"/>
      <c r="M242" s="76"/>
      <c r="N242" s="98"/>
      <c r="O242" s="98"/>
    </row>
    <row r="243" spans="1:15" ht="33.75" customHeight="1">
      <c r="A243" s="77" t="s">
        <v>12</v>
      </c>
      <c r="B243" s="82"/>
      <c r="C243" s="95"/>
      <c r="D243" s="97"/>
      <c r="E243" s="97"/>
      <c r="F243" s="97"/>
      <c r="G243" s="97"/>
      <c r="H243" s="182"/>
      <c r="I243" s="80"/>
      <c r="J243" s="76"/>
      <c r="K243" s="76"/>
      <c r="L243" s="76"/>
      <c r="M243" s="76"/>
      <c r="N243" s="98"/>
      <c r="O243" s="98"/>
    </row>
    <row r="244" spans="1:15" ht="47.25" customHeight="1">
      <c r="A244" s="177" t="s">
        <v>79</v>
      </c>
      <c r="B244" s="178"/>
      <c r="C244" s="178"/>
      <c r="D244" s="178"/>
      <c r="E244" s="178"/>
      <c r="F244" s="178"/>
      <c r="G244" s="179"/>
      <c r="H244" s="180" t="s">
        <v>82</v>
      </c>
      <c r="I244" s="80" t="s">
        <v>72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</row>
    <row r="245" spans="1:15" ht="22.5" customHeight="1">
      <c r="A245" s="74" t="s">
        <v>66</v>
      </c>
      <c r="B245" s="82"/>
      <c r="C245" s="95"/>
      <c r="D245" s="97"/>
      <c r="E245" s="97"/>
      <c r="F245" s="97"/>
      <c r="G245" s="97"/>
      <c r="H245" s="181"/>
      <c r="I245" s="80"/>
      <c r="J245" s="76"/>
      <c r="K245" s="76"/>
      <c r="L245" s="76"/>
      <c r="M245" s="76"/>
      <c r="N245" s="98"/>
      <c r="O245" s="98"/>
    </row>
    <row r="246" spans="1:15" ht="22.5" customHeight="1">
      <c r="A246" s="77" t="s">
        <v>2</v>
      </c>
      <c r="B246" s="82"/>
      <c r="C246" s="95"/>
      <c r="D246" s="97"/>
      <c r="E246" s="97"/>
      <c r="F246" s="97"/>
      <c r="G246" s="97"/>
      <c r="H246" s="181"/>
      <c r="I246" s="80"/>
      <c r="J246" s="76"/>
      <c r="K246" s="76"/>
      <c r="L246" s="76"/>
      <c r="M246" s="76"/>
      <c r="N246" s="98"/>
      <c r="O246" s="98"/>
    </row>
    <row r="247" spans="1:15" ht="22.5" customHeight="1">
      <c r="A247" s="77" t="s">
        <v>3</v>
      </c>
      <c r="B247" s="82"/>
      <c r="C247" s="95"/>
      <c r="D247" s="97"/>
      <c r="E247" s="97"/>
      <c r="F247" s="97"/>
      <c r="G247" s="97"/>
      <c r="H247" s="181"/>
      <c r="I247" s="80"/>
      <c r="J247" s="76"/>
      <c r="K247" s="76"/>
      <c r="L247" s="76"/>
      <c r="M247" s="76"/>
      <c r="N247" s="98"/>
      <c r="O247" s="98"/>
    </row>
    <row r="248" spans="1:15" ht="33.75" customHeight="1">
      <c r="A248" s="77" t="s">
        <v>33</v>
      </c>
      <c r="B248" s="82"/>
      <c r="C248" s="95"/>
      <c r="D248" s="112"/>
      <c r="E248" s="97"/>
      <c r="F248" s="97"/>
      <c r="G248" s="97"/>
      <c r="H248" s="182"/>
      <c r="I248" s="80"/>
      <c r="J248" s="76"/>
      <c r="K248" s="76"/>
      <c r="L248" s="76"/>
      <c r="M248" s="76"/>
      <c r="N248" s="98"/>
      <c r="O248" s="98"/>
    </row>
    <row r="249" spans="1:15" ht="22.5" customHeight="1">
      <c r="A249" s="74" t="s">
        <v>80</v>
      </c>
      <c r="B249" s="109"/>
      <c r="C249" s="109"/>
      <c r="D249" s="109"/>
      <c r="E249" s="109"/>
      <c r="F249" s="109"/>
      <c r="G249" s="109"/>
      <c r="H249" s="111"/>
      <c r="I249" s="109"/>
      <c r="J249" s="109"/>
      <c r="K249" s="109"/>
      <c r="L249" s="109"/>
      <c r="M249" s="109"/>
      <c r="N249" s="109"/>
      <c r="O249" s="109"/>
    </row>
    <row r="250" spans="1:15" ht="22.5" customHeight="1">
      <c r="A250" s="74" t="s">
        <v>1</v>
      </c>
      <c r="B250" s="109"/>
      <c r="C250" s="109"/>
      <c r="D250" s="109"/>
      <c r="E250" s="109"/>
      <c r="F250" s="109"/>
      <c r="G250" s="109"/>
      <c r="H250" s="111"/>
      <c r="I250" s="109"/>
      <c r="J250" s="109"/>
      <c r="K250" s="109"/>
      <c r="L250" s="109"/>
      <c r="M250" s="109"/>
      <c r="N250" s="109"/>
      <c r="O250" s="109"/>
    </row>
    <row r="251" spans="1:15" ht="22.5" customHeight="1">
      <c r="A251" s="77" t="s">
        <v>2</v>
      </c>
      <c r="B251" s="109"/>
      <c r="C251" s="109"/>
      <c r="D251" s="109"/>
      <c r="E251" s="109"/>
      <c r="F251" s="109"/>
      <c r="G251" s="109"/>
      <c r="H251" s="111"/>
      <c r="I251" s="109"/>
      <c r="J251" s="109"/>
      <c r="K251" s="109"/>
      <c r="L251" s="109"/>
      <c r="M251" s="109"/>
      <c r="N251" s="109"/>
      <c r="O251" s="109"/>
    </row>
    <row r="252" spans="1:15" ht="22.5" customHeight="1">
      <c r="A252" s="77" t="s">
        <v>3</v>
      </c>
      <c r="B252" s="82"/>
      <c r="C252" s="95"/>
      <c r="D252" s="97"/>
      <c r="E252" s="97"/>
      <c r="F252" s="97"/>
      <c r="G252" s="97"/>
      <c r="H252" s="111"/>
      <c r="I252" s="109"/>
      <c r="J252" s="109"/>
      <c r="K252" s="109"/>
      <c r="L252" s="109"/>
      <c r="M252" s="109"/>
      <c r="N252" s="109"/>
      <c r="O252" s="109"/>
    </row>
    <row r="253" spans="1:15" ht="31.5" customHeight="1">
      <c r="A253" s="82" t="s">
        <v>41</v>
      </c>
      <c r="B253" s="82"/>
      <c r="C253" s="95"/>
      <c r="D253" s="82"/>
      <c r="E253" s="82"/>
      <c r="F253" s="82"/>
      <c r="G253" s="82"/>
      <c r="H253" s="96"/>
      <c r="I253" s="80"/>
      <c r="J253" s="80"/>
      <c r="K253" s="80"/>
      <c r="L253" s="80"/>
      <c r="M253" s="80"/>
      <c r="N253" s="91"/>
      <c r="O253" s="91"/>
    </row>
    <row r="254" spans="1:15" ht="21" customHeight="1">
      <c r="A254" s="82" t="s">
        <v>1</v>
      </c>
      <c r="B254" s="82"/>
      <c r="C254" s="95"/>
      <c r="D254" s="97"/>
      <c r="E254" s="97"/>
      <c r="F254" s="97"/>
      <c r="G254" s="97"/>
      <c r="H254" s="76"/>
      <c r="I254" s="80"/>
      <c r="J254" s="80"/>
      <c r="K254" s="80"/>
      <c r="L254" s="80"/>
      <c r="M254" s="80"/>
      <c r="N254" s="91"/>
      <c r="O254" s="91"/>
    </row>
    <row r="255" spans="1:15" ht="31.5" customHeight="1">
      <c r="A255" s="82" t="s">
        <v>2</v>
      </c>
      <c r="B255" s="82"/>
      <c r="C255" s="95"/>
      <c r="D255" s="97"/>
      <c r="E255" s="97"/>
      <c r="F255" s="97"/>
      <c r="G255" s="97"/>
      <c r="H255" s="76"/>
      <c r="I255" s="80"/>
      <c r="J255" s="80"/>
      <c r="K255" s="80"/>
      <c r="L255" s="80"/>
      <c r="M255" s="80"/>
      <c r="N255" s="91"/>
      <c r="O255" s="91"/>
    </row>
    <row r="256" spans="1:15" ht="21" customHeight="1">
      <c r="A256" s="82" t="s">
        <v>3</v>
      </c>
      <c r="B256" s="82"/>
      <c r="C256" s="95"/>
      <c r="D256" s="97"/>
      <c r="E256" s="97"/>
      <c r="F256" s="97"/>
      <c r="G256" s="97"/>
      <c r="H256" s="76"/>
      <c r="I256" s="80"/>
      <c r="J256" s="76"/>
      <c r="K256" s="76"/>
      <c r="L256" s="76"/>
      <c r="M256" s="76"/>
      <c r="N256" s="98"/>
      <c r="O256" s="98"/>
    </row>
    <row r="257" spans="1:15" ht="52.5" customHeight="1">
      <c r="A257" s="94" t="s">
        <v>15</v>
      </c>
      <c r="B257" s="94"/>
      <c r="C257" s="95"/>
      <c r="D257" s="94"/>
      <c r="E257" s="94"/>
      <c r="F257" s="94"/>
      <c r="G257" s="94"/>
      <c r="H257" s="93"/>
      <c r="I257" s="92"/>
      <c r="J257" s="92"/>
      <c r="K257" s="92"/>
      <c r="L257" s="92"/>
      <c r="M257" s="92"/>
      <c r="N257" s="98"/>
      <c r="O257" s="98"/>
    </row>
    <row r="258" spans="1:15" ht="21" customHeight="1">
      <c r="A258" s="94" t="s">
        <v>1</v>
      </c>
      <c r="B258" s="94"/>
      <c r="C258" s="95"/>
      <c r="D258" s="94"/>
      <c r="E258" s="94"/>
      <c r="F258" s="94"/>
      <c r="G258" s="94"/>
      <c r="H258" s="93"/>
      <c r="I258" s="92"/>
      <c r="J258" s="92"/>
      <c r="K258" s="92"/>
      <c r="L258" s="92"/>
      <c r="M258" s="92"/>
      <c r="N258" s="98"/>
      <c r="O258" s="98"/>
    </row>
    <row r="259" spans="1:15" ht="31.5" customHeight="1">
      <c r="A259" s="94" t="s">
        <v>2</v>
      </c>
      <c r="B259" s="94"/>
      <c r="C259" s="95"/>
      <c r="D259" s="94"/>
      <c r="E259" s="94"/>
      <c r="F259" s="94"/>
      <c r="G259" s="94"/>
      <c r="H259" s="93"/>
      <c r="I259" s="92"/>
      <c r="J259" s="92"/>
      <c r="K259" s="92"/>
      <c r="L259" s="92"/>
      <c r="M259" s="92"/>
      <c r="N259" s="98"/>
      <c r="O259" s="98"/>
    </row>
    <row r="260" spans="1:13" ht="21" customHeight="1">
      <c r="A260" s="94" t="s">
        <v>3</v>
      </c>
      <c r="B260" s="94"/>
      <c r="C260" s="95"/>
      <c r="D260" s="94"/>
      <c r="E260" s="94"/>
      <c r="F260" s="94"/>
      <c r="G260" s="94"/>
      <c r="H260" s="93"/>
      <c r="I260" s="92"/>
      <c r="J260" s="92"/>
      <c r="K260" s="92"/>
      <c r="L260" s="92"/>
      <c r="M260" s="92"/>
    </row>
    <row r="261" spans="1:10" ht="15">
      <c r="A261" s="113"/>
      <c r="B261" s="113"/>
      <c r="C261" s="114"/>
      <c r="D261" s="113"/>
      <c r="E261" s="113"/>
      <c r="F261" s="113"/>
      <c r="G261" s="113"/>
      <c r="H261" s="2"/>
      <c r="I261" s="2"/>
      <c r="J261" s="2"/>
    </row>
    <row r="262" spans="1:10" ht="15">
      <c r="A262" s="113"/>
      <c r="B262" s="113"/>
      <c r="C262" s="114"/>
      <c r="D262" s="113"/>
      <c r="E262" s="113"/>
      <c r="F262" s="113"/>
      <c r="G262" s="113"/>
      <c r="H262" s="2"/>
      <c r="I262" s="2"/>
      <c r="J262" s="2"/>
    </row>
    <row r="263" spans="1:10" ht="15">
      <c r="A263" s="113"/>
      <c r="B263" s="113"/>
      <c r="C263" s="114"/>
      <c r="D263" s="113"/>
      <c r="E263" s="113"/>
      <c r="F263" s="113"/>
      <c r="G263" s="113"/>
      <c r="H263" s="2"/>
      <c r="I263" s="2"/>
      <c r="J263" s="2"/>
    </row>
    <row r="264" spans="1:10" ht="15">
      <c r="A264" s="113"/>
      <c r="B264" s="113"/>
      <c r="C264" s="114"/>
      <c r="D264" s="113"/>
      <c r="E264" s="113"/>
      <c r="F264" s="113"/>
      <c r="G264" s="113"/>
      <c r="H264" s="2"/>
      <c r="I264" s="2"/>
      <c r="J264" s="2"/>
    </row>
    <row r="265" spans="1:10" ht="15">
      <c r="A265" s="113"/>
      <c r="B265" s="113"/>
      <c r="C265" s="114"/>
      <c r="D265" s="113"/>
      <c r="E265" s="113"/>
      <c r="F265" s="113"/>
      <c r="G265" s="113"/>
      <c r="H265" s="2"/>
      <c r="I265" s="2"/>
      <c r="J265" s="2"/>
    </row>
    <row r="266" spans="1:10" ht="15">
      <c r="A266" s="113"/>
      <c r="B266" s="113"/>
      <c r="C266" s="114"/>
      <c r="D266" s="113"/>
      <c r="E266" s="113"/>
      <c r="F266" s="113"/>
      <c r="G266" s="113"/>
      <c r="H266" s="2"/>
      <c r="I266" s="2"/>
      <c r="J266" s="2"/>
    </row>
    <row r="267" spans="1:10" ht="15">
      <c r="A267" s="113"/>
      <c r="B267" s="115"/>
      <c r="C267" s="116"/>
      <c r="D267" s="115"/>
      <c r="E267" s="115"/>
      <c r="F267" s="115"/>
      <c r="G267" s="115"/>
      <c r="H267" s="2"/>
      <c r="I267" s="2"/>
      <c r="J267" s="2"/>
    </row>
    <row r="268" spans="1:10" ht="15">
      <c r="A268" s="113"/>
      <c r="B268" s="115"/>
      <c r="C268" s="116"/>
      <c r="D268" s="115"/>
      <c r="E268" s="115"/>
      <c r="F268" s="115"/>
      <c r="G268" s="115"/>
      <c r="H268" s="2"/>
      <c r="I268" s="2"/>
      <c r="J268" s="2"/>
    </row>
    <row r="269" spans="1:10" ht="15">
      <c r="A269" s="113"/>
      <c r="B269" s="115"/>
      <c r="C269" s="116"/>
      <c r="D269" s="115"/>
      <c r="E269" s="115"/>
      <c r="F269" s="115"/>
      <c r="G269" s="115"/>
      <c r="H269" s="2"/>
      <c r="I269" s="2"/>
      <c r="J269" s="2"/>
    </row>
    <row r="270" spans="1:10" ht="15">
      <c r="A270" s="113"/>
      <c r="B270" s="113"/>
      <c r="C270" s="114"/>
      <c r="D270" s="113"/>
      <c r="E270" s="113"/>
      <c r="F270" s="113"/>
      <c r="G270" s="113"/>
      <c r="H270" s="2"/>
      <c r="I270" s="2"/>
      <c r="J270" s="2"/>
    </row>
    <row r="271" spans="1:10" ht="15">
      <c r="A271" s="113"/>
      <c r="B271" s="113"/>
      <c r="C271" s="114"/>
      <c r="D271" s="113"/>
      <c r="E271" s="113"/>
      <c r="F271" s="113"/>
      <c r="G271" s="113"/>
      <c r="H271" s="2"/>
      <c r="I271" s="2"/>
      <c r="J271" s="2"/>
    </row>
    <row r="272" spans="1:10" ht="15">
      <c r="A272" s="113"/>
      <c r="B272" s="113"/>
      <c r="C272" s="114"/>
      <c r="D272" s="113"/>
      <c r="E272" s="113"/>
      <c r="F272" s="113"/>
      <c r="G272" s="113"/>
      <c r="H272" s="2"/>
      <c r="I272" s="2"/>
      <c r="J272" s="2"/>
    </row>
    <row r="273" spans="1:10" ht="15">
      <c r="A273" s="113"/>
      <c r="B273" s="113"/>
      <c r="C273" s="114"/>
      <c r="D273" s="113"/>
      <c r="E273" s="113"/>
      <c r="F273" s="113"/>
      <c r="G273" s="113"/>
      <c r="H273" s="2"/>
      <c r="I273" s="2"/>
      <c r="J273" s="2"/>
    </row>
    <row r="274" spans="1:10" ht="15">
      <c r="A274" s="113"/>
      <c r="B274" s="113"/>
      <c r="C274" s="114"/>
      <c r="D274" s="113"/>
      <c r="E274" s="113"/>
      <c r="F274" s="113"/>
      <c r="G274" s="113"/>
      <c r="H274" s="2"/>
      <c r="I274" s="2"/>
      <c r="J274" s="2"/>
    </row>
    <row r="275" spans="1:10" ht="15">
      <c r="A275" s="113"/>
      <c r="B275" s="113"/>
      <c r="C275" s="114"/>
      <c r="D275" s="113"/>
      <c r="E275" s="113"/>
      <c r="F275" s="113"/>
      <c r="G275" s="113"/>
      <c r="H275" s="2"/>
      <c r="I275" s="2"/>
      <c r="J275" s="2"/>
    </row>
    <row r="276" spans="1:10" ht="15">
      <c r="A276" s="113"/>
      <c r="B276" s="113"/>
      <c r="C276" s="114"/>
      <c r="D276" s="113"/>
      <c r="E276" s="113"/>
      <c r="F276" s="113"/>
      <c r="G276" s="113"/>
      <c r="H276" s="2"/>
      <c r="I276" s="2"/>
      <c r="J276" s="2"/>
    </row>
    <row r="277" spans="1:10" ht="15">
      <c r="A277" s="113"/>
      <c r="B277" s="113"/>
      <c r="C277" s="114"/>
      <c r="D277" s="113"/>
      <c r="E277" s="113"/>
      <c r="F277" s="113"/>
      <c r="G277" s="113"/>
      <c r="H277" s="2"/>
      <c r="I277" s="2"/>
      <c r="J277" s="2"/>
    </row>
    <row r="278" spans="1:10" ht="15">
      <c r="A278" s="113"/>
      <c r="B278" s="113"/>
      <c r="C278" s="114"/>
      <c r="D278" s="113"/>
      <c r="E278" s="113"/>
      <c r="F278" s="113"/>
      <c r="G278" s="113"/>
      <c r="H278" s="2"/>
      <c r="I278" s="2"/>
      <c r="J278" s="2"/>
    </row>
    <row r="279" spans="1:10" ht="15">
      <c r="A279" s="113"/>
      <c r="B279" s="113"/>
      <c r="C279" s="114"/>
      <c r="D279" s="113"/>
      <c r="E279" s="113"/>
      <c r="F279" s="113"/>
      <c r="G279" s="113"/>
      <c r="H279" s="2"/>
      <c r="I279" s="2"/>
      <c r="J279" s="2"/>
    </row>
    <row r="280" spans="1:10" ht="15">
      <c r="A280" s="113"/>
      <c r="B280" s="113"/>
      <c r="C280" s="114"/>
      <c r="D280" s="113"/>
      <c r="E280" s="113"/>
      <c r="F280" s="113"/>
      <c r="G280" s="113"/>
      <c r="H280" s="2"/>
      <c r="I280" s="2"/>
      <c r="J280" s="2"/>
    </row>
    <row r="281" spans="1:10" ht="15">
      <c r="A281" s="113"/>
      <c r="B281" s="113"/>
      <c r="C281" s="114"/>
      <c r="D281" s="113"/>
      <c r="E281" s="113"/>
      <c r="F281" s="113"/>
      <c r="G281" s="113"/>
      <c r="H281" s="2"/>
      <c r="I281" s="2"/>
      <c r="J281" s="2"/>
    </row>
    <row r="282" spans="1:10" ht="15">
      <c r="A282" s="113"/>
      <c r="B282" s="113"/>
      <c r="C282" s="114"/>
      <c r="D282" s="113"/>
      <c r="E282" s="113"/>
      <c r="F282" s="113"/>
      <c r="G282" s="113"/>
      <c r="H282" s="2"/>
      <c r="I282" s="2"/>
      <c r="J282" s="2"/>
    </row>
    <row r="283" spans="1:10" ht="15">
      <c r="A283" s="113"/>
      <c r="B283" s="113"/>
      <c r="C283" s="114"/>
      <c r="D283" s="113"/>
      <c r="E283" s="113"/>
      <c r="F283" s="113"/>
      <c r="G283" s="113"/>
      <c r="H283" s="2"/>
      <c r="I283" s="2"/>
      <c r="J283" s="2"/>
    </row>
    <row r="284" spans="1:10" ht="15">
      <c r="A284" s="113"/>
      <c r="B284" s="113"/>
      <c r="C284" s="114"/>
      <c r="D284" s="113"/>
      <c r="E284" s="113"/>
      <c r="F284" s="113"/>
      <c r="G284" s="113"/>
      <c r="H284" s="2"/>
      <c r="I284" s="2"/>
      <c r="J284" s="2"/>
    </row>
    <row r="285" spans="1:10" ht="15">
      <c r="A285" s="113"/>
      <c r="B285" s="113"/>
      <c r="C285" s="114"/>
      <c r="D285" s="113"/>
      <c r="E285" s="113"/>
      <c r="F285" s="113"/>
      <c r="G285" s="113"/>
      <c r="H285" s="2"/>
      <c r="I285" s="2"/>
      <c r="J285" s="2"/>
    </row>
    <row r="286" spans="1:10" ht="15">
      <c r="A286" s="113"/>
      <c r="B286" s="113"/>
      <c r="C286" s="114"/>
      <c r="D286" s="113"/>
      <c r="E286" s="113"/>
      <c r="F286" s="113"/>
      <c r="G286" s="113"/>
      <c r="H286" s="2"/>
      <c r="I286" s="2"/>
      <c r="J286" s="2"/>
    </row>
    <row r="287" spans="1:10" ht="15">
      <c r="A287" s="113"/>
      <c r="B287" s="113"/>
      <c r="C287" s="114"/>
      <c r="D287" s="113"/>
      <c r="E287" s="113"/>
      <c r="F287" s="113"/>
      <c r="G287" s="113"/>
      <c r="H287" s="2"/>
      <c r="I287" s="2"/>
      <c r="J287" s="2"/>
    </row>
    <row r="288" spans="1:10" ht="15">
      <c r="A288" s="113"/>
      <c r="B288" s="113"/>
      <c r="C288" s="114"/>
      <c r="D288" s="113"/>
      <c r="E288" s="113"/>
      <c r="F288" s="113"/>
      <c r="G288" s="113"/>
      <c r="H288" s="2"/>
      <c r="I288" s="2"/>
      <c r="J288" s="2"/>
    </row>
    <row r="289" spans="1:10" ht="15">
      <c r="A289" s="113"/>
      <c r="B289" s="113"/>
      <c r="C289" s="114"/>
      <c r="D289" s="113"/>
      <c r="E289" s="113"/>
      <c r="F289" s="113"/>
      <c r="G289" s="113"/>
      <c r="H289" s="2"/>
      <c r="I289" s="2"/>
      <c r="J289" s="2"/>
    </row>
    <row r="290" spans="1:10" ht="15">
      <c r="A290" s="113"/>
      <c r="B290" s="113"/>
      <c r="C290" s="114"/>
      <c r="D290" s="113"/>
      <c r="E290" s="113"/>
      <c r="F290" s="113"/>
      <c r="G290" s="113"/>
      <c r="H290" s="2"/>
      <c r="I290" s="2"/>
      <c r="J290" s="2"/>
    </row>
    <row r="291" spans="1:10" ht="15">
      <c r="A291" s="113"/>
      <c r="B291" s="113"/>
      <c r="C291" s="114"/>
      <c r="D291" s="113"/>
      <c r="E291" s="113"/>
      <c r="F291" s="113"/>
      <c r="G291" s="113"/>
      <c r="H291" s="2"/>
      <c r="I291" s="2"/>
      <c r="J291" s="2"/>
    </row>
    <row r="292" spans="1:10" ht="15">
      <c r="A292" s="113"/>
      <c r="B292" s="113"/>
      <c r="C292" s="114"/>
      <c r="D292" s="113"/>
      <c r="E292" s="113"/>
      <c r="F292" s="113"/>
      <c r="G292" s="113"/>
      <c r="H292" s="2"/>
      <c r="I292" s="2"/>
      <c r="J292" s="2"/>
    </row>
    <row r="293" spans="1:10" ht="15">
      <c r="A293" s="113"/>
      <c r="B293" s="113"/>
      <c r="C293" s="114"/>
      <c r="D293" s="113"/>
      <c r="E293" s="113"/>
      <c r="F293" s="113"/>
      <c r="G293" s="113"/>
      <c r="H293" s="2"/>
      <c r="I293" s="2"/>
      <c r="J293" s="2"/>
    </row>
    <row r="294" spans="1:10" ht="15">
      <c r="A294" s="113"/>
      <c r="B294" s="113"/>
      <c r="C294" s="114"/>
      <c r="D294" s="113"/>
      <c r="E294" s="113"/>
      <c r="F294" s="113"/>
      <c r="G294" s="113"/>
      <c r="H294" s="2"/>
      <c r="I294" s="2"/>
      <c r="J294" s="2"/>
    </row>
    <row r="295" spans="1:10" ht="15">
      <c r="A295" s="113"/>
      <c r="B295" s="113"/>
      <c r="C295" s="114"/>
      <c r="D295" s="113"/>
      <c r="E295" s="113"/>
      <c r="F295" s="113"/>
      <c r="G295" s="113"/>
      <c r="H295" s="2"/>
      <c r="I295" s="2"/>
      <c r="J295" s="2"/>
    </row>
    <row r="296" spans="1:10" ht="15">
      <c r="A296" s="113"/>
      <c r="B296" s="113"/>
      <c r="C296" s="114"/>
      <c r="D296" s="113"/>
      <c r="E296" s="113"/>
      <c r="F296" s="113"/>
      <c r="G296" s="113"/>
      <c r="H296" s="2"/>
      <c r="I296" s="2"/>
      <c r="J296" s="2"/>
    </row>
    <row r="297" spans="1:10" ht="15">
      <c r="A297" s="113"/>
      <c r="B297" s="113"/>
      <c r="C297" s="114"/>
      <c r="D297" s="113"/>
      <c r="E297" s="113"/>
      <c r="F297" s="113"/>
      <c r="G297" s="113"/>
      <c r="H297" s="2"/>
      <c r="I297" s="2"/>
      <c r="J297" s="2"/>
    </row>
    <row r="298" spans="1:10" ht="15">
      <c r="A298" s="113"/>
      <c r="B298" s="113"/>
      <c r="C298" s="114"/>
      <c r="D298" s="113"/>
      <c r="E298" s="113"/>
      <c r="F298" s="113"/>
      <c r="G298" s="113"/>
      <c r="H298" s="2"/>
      <c r="I298" s="2"/>
      <c r="J298" s="2"/>
    </row>
    <row r="299" spans="1:10" ht="15">
      <c r="A299" s="113"/>
      <c r="B299" s="113"/>
      <c r="C299" s="114"/>
      <c r="D299" s="113"/>
      <c r="E299" s="113"/>
      <c r="F299" s="113"/>
      <c r="G299" s="113"/>
      <c r="H299" s="2"/>
      <c r="I299" s="2"/>
      <c r="J299" s="2"/>
    </row>
    <row r="300" spans="1:10" ht="15">
      <c r="A300" s="113"/>
      <c r="B300" s="113"/>
      <c r="C300" s="114"/>
      <c r="D300" s="113"/>
      <c r="E300" s="113"/>
      <c r="F300" s="113"/>
      <c r="G300" s="113"/>
      <c r="H300" s="2"/>
      <c r="I300" s="2"/>
      <c r="J300" s="2"/>
    </row>
    <row r="301" spans="1:10" ht="15">
      <c r="A301" s="113"/>
      <c r="B301" s="113"/>
      <c r="C301" s="114"/>
      <c r="D301" s="113"/>
      <c r="E301" s="113"/>
      <c r="F301" s="113"/>
      <c r="G301" s="113"/>
      <c r="H301" s="2"/>
      <c r="I301" s="2"/>
      <c r="J301" s="2"/>
    </row>
    <row r="302" spans="1:10" ht="15">
      <c r="A302" s="113"/>
      <c r="B302" s="113"/>
      <c r="C302" s="114"/>
      <c r="D302" s="113"/>
      <c r="E302" s="113"/>
      <c r="F302" s="113"/>
      <c r="G302" s="113"/>
      <c r="H302" s="2"/>
      <c r="I302" s="2"/>
      <c r="J302" s="2"/>
    </row>
    <row r="303" spans="1:10" ht="15">
      <c r="A303" s="113"/>
      <c r="B303" s="113"/>
      <c r="C303" s="114"/>
      <c r="D303" s="113"/>
      <c r="E303" s="113"/>
      <c r="F303" s="113"/>
      <c r="G303" s="113"/>
      <c r="H303" s="2"/>
      <c r="I303" s="2"/>
      <c r="J303" s="2"/>
    </row>
    <row r="304" spans="1:10" ht="15">
      <c r="A304" s="113"/>
      <c r="B304" s="113"/>
      <c r="C304" s="114"/>
      <c r="D304" s="113"/>
      <c r="E304" s="113"/>
      <c r="F304" s="113"/>
      <c r="G304" s="113"/>
      <c r="H304" s="2"/>
      <c r="I304" s="2"/>
      <c r="J304" s="2"/>
    </row>
    <row r="305" spans="1:10" ht="15">
      <c r="A305" s="113"/>
      <c r="B305" s="113"/>
      <c r="C305" s="114"/>
      <c r="D305" s="113"/>
      <c r="E305" s="113"/>
      <c r="F305" s="113"/>
      <c r="G305" s="113"/>
      <c r="H305" s="2"/>
      <c r="I305" s="2"/>
      <c r="J305" s="2"/>
    </row>
    <row r="306" spans="1:10" ht="15">
      <c r="A306" s="113"/>
      <c r="B306" s="113"/>
      <c r="C306" s="114"/>
      <c r="D306" s="113"/>
      <c r="E306" s="113"/>
      <c r="F306" s="113"/>
      <c r="G306" s="113"/>
      <c r="H306" s="2"/>
      <c r="I306" s="2"/>
      <c r="J306" s="2"/>
    </row>
    <row r="307" spans="1:10" ht="15">
      <c r="A307" s="113"/>
      <c r="B307" s="113"/>
      <c r="C307" s="114"/>
      <c r="D307" s="113"/>
      <c r="E307" s="113"/>
      <c r="F307" s="113"/>
      <c r="G307" s="113"/>
      <c r="H307" s="2"/>
      <c r="I307" s="2"/>
      <c r="J307" s="2"/>
    </row>
    <row r="308" spans="1:10" ht="15">
      <c r="A308" s="113"/>
      <c r="B308" s="113"/>
      <c r="C308" s="114"/>
      <c r="D308" s="113"/>
      <c r="E308" s="113"/>
      <c r="F308" s="113"/>
      <c r="G308" s="113"/>
      <c r="H308" s="2"/>
      <c r="I308" s="2"/>
      <c r="J308" s="2"/>
    </row>
    <row r="309" spans="1:10" ht="15">
      <c r="A309" s="113"/>
      <c r="B309" s="113"/>
      <c r="C309" s="114"/>
      <c r="D309" s="113"/>
      <c r="E309" s="113"/>
      <c r="F309" s="113"/>
      <c r="G309" s="113"/>
      <c r="H309" s="2"/>
      <c r="I309" s="2"/>
      <c r="J309" s="2"/>
    </row>
    <row r="310" spans="1:10" ht="15">
      <c r="A310" s="113"/>
      <c r="B310" s="113"/>
      <c r="C310" s="114"/>
      <c r="D310" s="113"/>
      <c r="E310" s="113"/>
      <c r="F310" s="113"/>
      <c r="G310" s="113"/>
      <c r="H310" s="2"/>
      <c r="I310" s="2"/>
      <c r="J310" s="2"/>
    </row>
    <row r="311" spans="1:10" ht="15">
      <c r="A311" s="113"/>
      <c r="B311" s="113"/>
      <c r="C311" s="114"/>
      <c r="D311" s="113"/>
      <c r="E311" s="113"/>
      <c r="F311" s="113"/>
      <c r="G311" s="113"/>
      <c r="H311" s="2"/>
      <c r="I311" s="2"/>
      <c r="J311" s="2"/>
    </row>
    <row r="312" spans="1:10" ht="15">
      <c r="A312" s="113"/>
      <c r="B312" s="113"/>
      <c r="C312" s="114"/>
      <c r="D312" s="113"/>
      <c r="E312" s="113"/>
      <c r="F312" s="113"/>
      <c r="G312" s="113"/>
      <c r="H312" s="2"/>
      <c r="I312" s="2"/>
      <c r="J312" s="2"/>
    </row>
    <row r="313" spans="1:10" ht="15">
      <c r="A313" s="113"/>
      <c r="B313" s="113"/>
      <c r="C313" s="114"/>
      <c r="D313" s="113"/>
      <c r="E313" s="113"/>
      <c r="F313" s="113"/>
      <c r="G313" s="113"/>
      <c r="H313" s="2"/>
      <c r="I313" s="2"/>
      <c r="J313" s="2"/>
    </row>
    <row r="314" spans="1:10" ht="15">
      <c r="A314" s="113"/>
      <c r="B314" s="113"/>
      <c r="C314" s="114"/>
      <c r="D314" s="113"/>
      <c r="E314" s="113"/>
      <c r="F314" s="113"/>
      <c r="G314" s="113"/>
      <c r="H314" s="2"/>
      <c r="I314" s="2"/>
      <c r="J314" s="2"/>
    </row>
    <row r="315" spans="1:10" ht="15">
      <c r="A315" s="113"/>
      <c r="B315" s="113"/>
      <c r="C315" s="114"/>
      <c r="D315" s="113"/>
      <c r="E315" s="113"/>
      <c r="F315" s="113"/>
      <c r="G315" s="113"/>
      <c r="H315" s="2"/>
      <c r="I315" s="2"/>
      <c r="J315" s="2"/>
    </row>
    <row r="316" spans="1:10" ht="15">
      <c r="A316" s="113"/>
      <c r="B316" s="113"/>
      <c r="C316" s="114"/>
      <c r="D316" s="2"/>
      <c r="E316" s="2"/>
      <c r="F316" s="2"/>
      <c r="G316" s="2"/>
      <c r="H316" s="2"/>
      <c r="I316" s="2"/>
      <c r="J316" s="2"/>
    </row>
    <row r="317" spans="1:10" ht="15">
      <c r="A317" s="113"/>
      <c r="B317" s="113"/>
      <c r="C317" s="114"/>
      <c r="D317" s="2"/>
      <c r="E317" s="2"/>
      <c r="F317" s="2"/>
      <c r="G317" s="2"/>
      <c r="H317" s="2"/>
      <c r="I317" s="2"/>
      <c r="J317" s="2"/>
    </row>
    <row r="318" spans="1:10" ht="15">
      <c r="A318" s="113"/>
      <c r="B318" s="113"/>
      <c r="C318" s="114"/>
      <c r="D318" s="2"/>
      <c r="E318" s="2"/>
      <c r="F318" s="2"/>
      <c r="G318" s="2"/>
      <c r="H318" s="2"/>
      <c r="I318" s="2"/>
      <c r="J318" s="2"/>
    </row>
    <row r="319" spans="1:10" ht="15">
      <c r="A319" s="113"/>
      <c r="B319" s="113"/>
      <c r="C319" s="114"/>
      <c r="D319" s="2"/>
      <c r="E319" s="2"/>
      <c r="F319" s="2"/>
      <c r="G319" s="2"/>
      <c r="H319" s="2"/>
      <c r="I319" s="2"/>
      <c r="J319" s="2"/>
    </row>
    <row r="320" spans="1:10" ht="15">
      <c r="A320" s="113"/>
      <c r="B320" s="113"/>
      <c r="C320" s="114"/>
      <c r="D320" s="2"/>
      <c r="E320" s="2"/>
      <c r="F320" s="2"/>
      <c r="G320" s="2"/>
      <c r="H320" s="2"/>
      <c r="I320" s="2"/>
      <c r="J320" s="2"/>
    </row>
    <row r="321" spans="1:10" ht="15">
      <c r="A321" s="113"/>
      <c r="B321" s="113"/>
      <c r="C321" s="114"/>
      <c r="D321" s="2"/>
      <c r="E321" s="2"/>
      <c r="F321" s="2"/>
      <c r="G321" s="2"/>
      <c r="H321" s="2"/>
      <c r="I321" s="2"/>
      <c r="J321" s="2"/>
    </row>
    <row r="322" spans="1:10" ht="15">
      <c r="A322" s="113"/>
      <c r="B322" s="113"/>
      <c r="C322" s="114"/>
      <c r="D322" s="2"/>
      <c r="E322" s="2"/>
      <c r="F322" s="2"/>
      <c r="G322" s="2"/>
      <c r="H322" s="2"/>
      <c r="I322" s="2"/>
      <c r="J322" s="2"/>
    </row>
    <row r="323" spans="1:10" ht="15">
      <c r="A323" s="113"/>
      <c r="B323" s="113"/>
      <c r="C323" s="114"/>
      <c r="D323" s="2"/>
      <c r="E323" s="2"/>
      <c r="F323" s="2"/>
      <c r="G323" s="2"/>
      <c r="H323" s="2"/>
      <c r="I323" s="2"/>
      <c r="J323" s="2"/>
    </row>
    <row r="324" spans="1:10" ht="15">
      <c r="A324" s="113"/>
      <c r="B324" s="113"/>
      <c r="C324" s="114"/>
      <c r="D324" s="2"/>
      <c r="E324" s="2"/>
      <c r="F324" s="2"/>
      <c r="G324" s="2"/>
      <c r="H324" s="2"/>
      <c r="I324" s="2"/>
      <c r="J324" s="2"/>
    </row>
    <row r="325" spans="1:10" ht="15">
      <c r="A325" s="113"/>
      <c r="B325" s="113"/>
      <c r="C325" s="114"/>
      <c r="D325" s="2"/>
      <c r="E325" s="2"/>
      <c r="F325" s="2"/>
      <c r="G325" s="2"/>
      <c r="H325" s="2"/>
      <c r="I325" s="2"/>
      <c r="J325" s="2"/>
    </row>
    <row r="326" spans="1:10" ht="15">
      <c r="A326" s="113"/>
      <c r="B326" s="113"/>
      <c r="C326" s="114"/>
      <c r="D326" s="2"/>
      <c r="E326" s="2"/>
      <c r="F326" s="2"/>
      <c r="G326" s="2"/>
      <c r="H326" s="2"/>
      <c r="I326" s="2"/>
      <c r="J326" s="2"/>
    </row>
    <row r="327" spans="1:10" ht="15">
      <c r="A327" s="113"/>
      <c r="B327" s="113"/>
      <c r="C327" s="114"/>
      <c r="D327" s="2"/>
      <c r="E327" s="2"/>
      <c r="F327" s="2"/>
      <c r="G327" s="2"/>
      <c r="H327" s="2"/>
      <c r="I327" s="2"/>
      <c r="J327" s="2"/>
    </row>
    <row r="328" spans="1:10" ht="15">
      <c r="A328" s="113"/>
      <c r="B328" s="113"/>
      <c r="C328" s="114"/>
      <c r="D328" s="2"/>
      <c r="E328" s="2"/>
      <c r="F328" s="2"/>
      <c r="G328" s="2"/>
      <c r="H328" s="2"/>
      <c r="I328" s="2"/>
      <c r="J328" s="2"/>
    </row>
  </sheetData>
  <sheetProtection/>
  <mergeCells count="111">
    <mergeCell ref="J1:M3"/>
    <mergeCell ref="J4:M4"/>
    <mergeCell ref="A5:O5"/>
    <mergeCell ref="A6:O6"/>
    <mergeCell ref="A7:O7"/>
    <mergeCell ref="A8:O8"/>
    <mergeCell ref="A10:A12"/>
    <mergeCell ref="B10:E10"/>
    <mergeCell ref="H10:O10"/>
    <mergeCell ref="C11:E11"/>
    <mergeCell ref="H11:H12"/>
    <mergeCell ref="I11:I12"/>
    <mergeCell ref="J11:J12"/>
    <mergeCell ref="K11:O11"/>
    <mergeCell ref="A14:O14"/>
    <mergeCell ref="A15:O15"/>
    <mergeCell ref="A16:O16"/>
    <mergeCell ref="A17:O17"/>
    <mergeCell ref="A18:G19"/>
    <mergeCell ref="H18:H19"/>
    <mergeCell ref="I18:I19"/>
    <mergeCell ref="J18:J19"/>
    <mergeCell ref="K18:K19"/>
    <mergeCell ref="L18:L19"/>
    <mergeCell ref="M18:M19"/>
    <mergeCell ref="H20:H23"/>
    <mergeCell ref="A24:G25"/>
    <mergeCell ref="H24:H25"/>
    <mergeCell ref="I24:I25"/>
    <mergeCell ref="J24:J25"/>
    <mergeCell ref="K24:K25"/>
    <mergeCell ref="L24:L25"/>
    <mergeCell ref="M24:M25"/>
    <mergeCell ref="N24:N25"/>
    <mergeCell ref="O24:O25"/>
    <mergeCell ref="H26:H29"/>
    <mergeCell ref="A30:G30"/>
    <mergeCell ref="H32:H35"/>
    <mergeCell ref="A40:O40"/>
    <mergeCell ref="A41:G41"/>
    <mergeCell ref="H42:H45"/>
    <mergeCell ref="A46:G46"/>
    <mergeCell ref="H47:H50"/>
    <mergeCell ref="A55:O55"/>
    <mergeCell ref="A56:G56"/>
    <mergeCell ref="H57:H60"/>
    <mergeCell ref="A61:G61"/>
    <mergeCell ref="H62:H65"/>
    <mergeCell ref="A70:O70"/>
    <mergeCell ref="A71:G71"/>
    <mergeCell ref="H72:H75"/>
    <mergeCell ref="A76:G76"/>
    <mergeCell ref="H77:H80"/>
    <mergeCell ref="A85:O85"/>
    <mergeCell ref="A86:G86"/>
    <mergeCell ref="H87:H90"/>
    <mergeCell ref="A91:G91"/>
    <mergeCell ref="H92:H95"/>
    <mergeCell ref="A96:G96"/>
    <mergeCell ref="H97:H100"/>
    <mergeCell ref="A109:O109"/>
    <mergeCell ref="A110:O110"/>
    <mergeCell ref="A111:O111"/>
    <mergeCell ref="A112:G112"/>
    <mergeCell ref="H113:H116"/>
    <mergeCell ref="A117:G117"/>
    <mergeCell ref="H118:H121"/>
    <mergeCell ref="A122:G122"/>
    <mergeCell ref="H123:H126"/>
    <mergeCell ref="A127:G127"/>
    <mergeCell ref="H128:H131"/>
    <mergeCell ref="A136:O136"/>
    <mergeCell ref="A137:G137"/>
    <mergeCell ref="H138:H141"/>
    <mergeCell ref="A142:G142"/>
    <mergeCell ref="H143:H146"/>
    <mergeCell ref="A151:O151"/>
    <mergeCell ref="A152:G152"/>
    <mergeCell ref="H153:H156"/>
    <mergeCell ref="A157:G157"/>
    <mergeCell ref="H158:H161"/>
    <mergeCell ref="A162:G162"/>
    <mergeCell ref="H163:H166"/>
    <mergeCell ref="A175:M175"/>
    <mergeCell ref="A176:M176"/>
    <mergeCell ref="A177:O177"/>
    <mergeCell ref="A178:G178"/>
    <mergeCell ref="H179:H182"/>
    <mergeCell ref="A183:G183"/>
    <mergeCell ref="H184:H187"/>
    <mergeCell ref="A192:O192"/>
    <mergeCell ref="A193:G193"/>
    <mergeCell ref="H194:H197"/>
    <mergeCell ref="H234:H238"/>
    <mergeCell ref="A198:G198"/>
    <mergeCell ref="H199:H202"/>
    <mergeCell ref="A211:O211"/>
    <mergeCell ref="A212:O212"/>
    <mergeCell ref="A213:O213"/>
    <mergeCell ref="A214:G214"/>
    <mergeCell ref="H214:H218"/>
    <mergeCell ref="A239:G239"/>
    <mergeCell ref="H239:H243"/>
    <mergeCell ref="A244:G244"/>
    <mergeCell ref="H244:H248"/>
    <mergeCell ref="A219:G219"/>
    <mergeCell ref="H219:H223"/>
    <mergeCell ref="A228:O228"/>
    <mergeCell ref="A229:G229"/>
    <mergeCell ref="H229:H233"/>
    <mergeCell ref="A234:G2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8"/>
  <sheetViews>
    <sheetView zoomScalePageLayoutView="0" workbookViewId="0" topLeftCell="A268">
      <selection activeCell="V257" sqref="V257"/>
    </sheetView>
  </sheetViews>
  <sheetFormatPr defaultColWidth="9.140625" defaultRowHeight="15"/>
  <cols>
    <col min="1" max="1" width="18.140625" style="0" customWidth="1"/>
    <col min="8" max="8" width="18.57421875" style="0" customWidth="1"/>
    <col min="10" max="10" width="11.421875" style="0" customWidth="1"/>
    <col min="11" max="11" width="12.8515625" style="0" customWidth="1"/>
    <col min="12" max="12" width="12.140625" style="0" customWidth="1"/>
    <col min="13" max="14" width="12.57421875" style="0" customWidth="1"/>
    <col min="15" max="15" width="12.8515625" style="0" customWidth="1"/>
  </cols>
  <sheetData>
    <row r="1" spans="3:13" ht="15" customHeight="1">
      <c r="C1" s="61"/>
      <c r="J1" s="234" t="s">
        <v>49</v>
      </c>
      <c r="K1" s="234"/>
      <c r="L1" s="234"/>
      <c r="M1" s="234"/>
    </row>
    <row r="2" spans="3:13" ht="15">
      <c r="C2" s="61"/>
      <c r="J2" s="234"/>
      <c r="K2" s="234"/>
      <c r="L2" s="234"/>
      <c r="M2" s="234"/>
    </row>
    <row r="3" spans="3:13" ht="15">
      <c r="C3" s="61"/>
      <c r="J3" s="234"/>
      <c r="K3" s="234"/>
      <c r="L3" s="234"/>
      <c r="M3" s="234"/>
    </row>
    <row r="4" spans="3:13" ht="15" customHeight="1">
      <c r="C4" s="61"/>
      <c r="J4" s="234" t="s">
        <v>53</v>
      </c>
      <c r="K4" s="234"/>
      <c r="L4" s="234"/>
      <c r="M4" s="234"/>
    </row>
    <row r="5" spans="1:15" ht="15">
      <c r="A5" s="235" t="s">
        <v>36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15">
      <c r="A6" s="235" t="s">
        <v>37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15">
      <c r="A7" s="235" t="s">
        <v>16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5" ht="15">
      <c r="A8" s="235" t="s">
        <v>55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ht="15">
      <c r="C9" s="61"/>
    </row>
    <row r="10" spans="1:15" ht="15" customHeight="1">
      <c r="A10" s="180" t="s">
        <v>8</v>
      </c>
      <c r="B10" s="231"/>
      <c r="C10" s="232"/>
      <c r="D10" s="232"/>
      <c r="E10" s="233"/>
      <c r="F10" s="62"/>
      <c r="G10" s="62"/>
      <c r="H10" s="231" t="s">
        <v>4</v>
      </c>
      <c r="I10" s="232"/>
      <c r="J10" s="232"/>
      <c r="K10" s="232"/>
      <c r="L10" s="232"/>
      <c r="M10" s="232"/>
      <c r="N10" s="232"/>
      <c r="O10" s="233"/>
    </row>
    <row r="11" spans="1:15" ht="15" customHeight="1">
      <c r="A11" s="181"/>
      <c r="B11" s="62"/>
      <c r="C11" s="231"/>
      <c r="D11" s="232"/>
      <c r="E11" s="233"/>
      <c r="F11" s="62"/>
      <c r="G11" s="62"/>
      <c r="H11" s="180" t="s">
        <v>5</v>
      </c>
      <c r="I11" s="180" t="s">
        <v>6</v>
      </c>
      <c r="J11" s="180" t="s">
        <v>7</v>
      </c>
      <c r="K11" s="231" t="s">
        <v>0</v>
      </c>
      <c r="L11" s="232"/>
      <c r="M11" s="232"/>
      <c r="N11" s="232"/>
      <c r="O11" s="233"/>
    </row>
    <row r="12" spans="1:15" ht="15">
      <c r="A12" s="182"/>
      <c r="B12" s="62" t="s">
        <v>54</v>
      </c>
      <c r="C12" s="63">
        <v>2016</v>
      </c>
      <c r="D12" s="62">
        <v>2017</v>
      </c>
      <c r="E12" s="62">
        <v>2018</v>
      </c>
      <c r="F12" s="62">
        <v>2019</v>
      </c>
      <c r="G12" s="62">
        <v>2020</v>
      </c>
      <c r="H12" s="182"/>
      <c r="I12" s="182"/>
      <c r="J12" s="182"/>
      <c r="K12" s="62">
        <v>2016</v>
      </c>
      <c r="L12" s="62">
        <v>2017</v>
      </c>
      <c r="M12" s="62">
        <v>2018</v>
      </c>
      <c r="N12" s="64">
        <v>2019</v>
      </c>
      <c r="O12" s="64">
        <v>2020</v>
      </c>
    </row>
    <row r="13" spans="1:15" ht="15">
      <c r="A13" s="65">
        <v>1</v>
      </c>
      <c r="B13" s="65">
        <v>2</v>
      </c>
      <c r="C13" s="66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7">
        <v>14</v>
      </c>
      <c r="O13" s="67">
        <v>15</v>
      </c>
    </row>
    <row r="14" spans="1:15" ht="15" customHeight="1">
      <c r="A14" s="195" t="s">
        <v>47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1:15" ht="15" customHeight="1">
      <c r="A15" s="195" t="s">
        <v>107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7"/>
    </row>
    <row r="16" spans="1:15" ht="15" customHeight="1">
      <c r="A16" s="195" t="s">
        <v>130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/>
    </row>
    <row r="17" spans="1:15" ht="15">
      <c r="A17" s="198" t="s">
        <v>83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00"/>
    </row>
    <row r="18" spans="1:15" ht="15" customHeight="1">
      <c r="A18" s="218" t="s">
        <v>56</v>
      </c>
      <c r="B18" s="219"/>
      <c r="C18" s="219"/>
      <c r="D18" s="219"/>
      <c r="E18" s="219"/>
      <c r="F18" s="219"/>
      <c r="G18" s="220"/>
      <c r="H18" s="229" t="s">
        <v>9</v>
      </c>
      <c r="I18" s="224" t="s">
        <v>30</v>
      </c>
      <c r="J18" s="224">
        <v>4960</v>
      </c>
      <c r="K18" s="224">
        <v>4970</v>
      </c>
      <c r="L18" s="224">
        <v>4980</v>
      </c>
      <c r="M18" s="224">
        <v>4990</v>
      </c>
      <c r="N18" s="68">
        <v>5000</v>
      </c>
      <c r="O18" s="68">
        <v>5010</v>
      </c>
    </row>
    <row r="19" spans="1:15" ht="15">
      <c r="A19" s="226"/>
      <c r="B19" s="227"/>
      <c r="C19" s="227"/>
      <c r="D19" s="227"/>
      <c r="E19" s="227"/>
      <c r="F19" s="227"/>
      <c r="G19" s="228"/>
      <c r="H19" s="230"/>
      <c r="I19" s="225"/>
      <c r="J19" s="225"/>
      <c r="K19" s="225"/>
      <c r="L19" s="225"/>
      <c r="M19" s="225"/>
      <c r="N19" s="73"/>
      <c r="O19" s="73"/>
    </row>
    <row r="20" spans="1:15" ht="22.5" customHeight="1">
      <c r="A20" s="74" t="s">
        <v>1</v>
      </c>
      <c r="B20" s="74"/>
      <c r="C20" s="75"/>
      <c r="D20" s="74"/>
      <c r="E20" s="74"/>
      <c r="F20" s="74"/>
      <c r="G20" s="74"/>
      <c r="H20" s="180" t="s">
        <v>118</v>
      </c>
      <c r="I20" s="76"/>
      <c r="J20" s="76"/>
      <c r="K20" s="76"/>
      <c r="L20" s="76"/>
      <c r="M20" s="76"/>
      <c r="N20" s="73"/>
      <c r="O20" s="73"/>
    </row>
    <row r="21" spans="1:15" ht="15">
      <c r="A21" s="77" t="s">
        <v>2</v>
      </c>
      <c r="B21" s="77">
        <v>0</v>
      </c>
      <c r="C21" s="75">
        <v>0</v>
      </c>
      <c r="D21" s="77">
        <v>0</v>
      </c>
      <c r="E21" s="77">
        <v>0</v>
      </c>
      <c r="F21" s="77">
        <v>0</v>
      </c>
      <c r="G21" s="77">
        <v>0</v>
      </c>
      <c r="H21" s="181"/>
      <c r="I21" s="76"/>
      <c r="J21" s="76"/>
      <c r="K21" s="76"/>
      <c r="L21" s="76"/>
      <c r="M21" s="76"/>
      <c r="N21" s="73"/>
      <c r="O21" s="73"/>
    </row>
    <row r="22" spans="1:15" ht="15">
      <c r="A22" s="77" t="s">
        <v>3</v>
      </c>
      <c r="B22" s="77">
        <v>0</v>
      </c>
      <c r="C22" s="75">
        <v>0</v>
      </c>
      <c r="D22" s="77">
        <v>0</v>
      </c>
      <c r="E22" s="77">
        <v>0</v>
      </c>
      <c r="F22" s="77">
        <v>0</v>
      </c>
      <c r="G22" s="77">
        <v>0</v>
      </c>
      <c r="H22" s="181"/>
      <c r="I22" s="76"/>
      <c r="J22" s="76"/>
      <c r="K22" s="76"/>
      <c r="L22" s="76"/>
      <c r="M22" s="76"/>
      <c r="N22" s="73"/>
      <c r="O22" s="73"/>
    </row>
    <row r="23" spans="1:15" ht="22.5">
      <c r="A23" s="77" t="s">
        <v>10</v>
      </c>
      <c r="B23" s="77">
        <f aca="true" t="shared" si="0" ref="B23:G23">B20</f>
        <v>0</v>
      </c>
      <c r="C23" s="75">
        <f t="shared" si="0"/>
        <v>0</v>
      </c>
      <c r="D23" s="77">
        <f t="shared" si="0"/>
        <v>0</v>
      </c>
      <c r="E23" s="77">
        <f t="shared" si="0"/>
        <v>0</v>
      </c>
      <c r="F23" s="77">
        <f t="shared" si="0"/>
        <v>0</v>
      </c>
      <c r="G23" s="77">
        <f t="shared" si="0"/>
        <v>0</v>
      </c>
      <c r="H23" s="182"/>
      <c r="I23" s="76"/>
      <c r="J23" s="76"/>
      <c r="K23" s="76"/>
      <c r="L23" s="76"/>
      <c r="M23" s="76"/>
      <c r="N23" s="73"/>
      <c r="O23" s="73"/>
    </row>
    <row r="24" spans="1:15" ht="15" customHeight="1">
      <c r="A24" s="218" t="s">
        <v>58</v>
      </c>
      <c r="B24" s="219"/>
      <c r="C24" s="219"/>
      <c r="D24" s="219"/>
      <c r="E24" s="219"/>
      <c r="F24" s="219"/>
      <c r="G24" s="220"/>
      <c r="H24" s="229" t="s">
        <v>22</v>
      </c>
      <c r="I24" s="224" t="s">
        <v>18</v>
      </c>
      <c r="J24" s="224"/>
      <c r="K24" s="224"/>
      <c r="L24" s="224"/>
      <c r="M24" s="224"/>
      <c r="N24" s="216"/>
      <c r="O24" s="216"/>
    </row>
    <row r="25" spans="1:15" ht="15">
      <c r="A25" s="226"/>
      <c r="B25" s="227"/>
      <c r="C25" s="227"/>
      <c r="D25" s="227"/>
      <c r="E25" s="227"/>
      <c r="F25" s="227"/>
      <c r="G25" s="228"/>
      <c r="H25" s="230"/>
      <c r="I25" s="225"/>
      <c r="J25" s="225"/>
      <c r="K25" s="225"/>
      <c r="L25" s="225"/>
      <c r="M25" s="225"/>
      <c r="N25" s="217"/>
      <c r="O25" s="217"/>
    </row>
    <row r="26" spans="1:15" ht="22.5" customHeight="1">
      <c r="A26" s="74" t="s">
        <v>1</v>
      </c>
      <c r="B26" s="74"/>
      <c r="C26" s="75"/>
      <c r="D26" s="74"/>
      <c r="E26" s="74"/>
      <c r="F26" s="74"/>
      <c r="G26" s="74"/>
      <c r="H26" s="180" t="s">
        <v>57</v>
      </c>
      <c r="I26" s="76"/>
      <c r="J26" s="76"/>
      <c r="K26" s="76"/>
      <c r="L26" s="76"/>
      <c r="M26" s="76"/>
      <c r="N26" s="73"/>
      <c r="O26" s="73"/>
    </row>
    <row r="27" spans="1:15" ht="15">
      <c r="A27" s="77" t="s">
        <v>2</v>
      </c>
      <c r="B27" s="77">
        <v>0</v>
      </c>
      <c r="C27" s="75">
        <v>0</v>
      </c>
      <c r="D27" s="77">
        <v>0</v>
      </c>
      <c r="E27" s="77">
        <v>0</v>
      </c>
      <c r="F27" s="77">
        <v>0</v>
      </c>
      <c r="G27" s="77">
        <v>0</v>
      </c>
      <c r="H27" s="181"/>
      <c r="I27" s="76"/>
      <c r="J27" s="76"/>
      <c r="K27" s="76"/>
      <c r="L27" s="76"/>
      <c r="M27" s="76"/>
      <c r="N27" s="73"/>
      <c r="O27" s="73"/>
    </row>
    <row r="28" spans="1:15" ht="15">
      <c r="A28" s="77" t="s">
        <v>3</v>
      </c>
      <c r="B28" s="77">
        <v>0</v>
      </c>
      <c r="C28" s="75">
        <v>0</v>
      </c>
      <c r="D28" s="77">
        <v>0</v>
      </c>
      <c r="E28" s="77">
        <v>0</v>
      </c>
      <c r="F28" s="77">
        <v>0</v>
      </c>
      <c r="G28" s="77">
        <v>0</v>
      </c>
      <c r="H28" s="181"/>
      <c r="I28" s="76"/>
      <c r="J28" s="76"/>
      <c r="K28" s="76"/>
      <c r="L28" s="76"/>
      <c r="M28" s="76"/>
      <c r="N28" s="73"/>
      <c r="O28" s="73"/>
    </row>
    <row r="29" spans="1:15" ht="22.5">
      <c r="A29" s="77" t="s">
        <v>11</v>
      </c>
      <c r="B29" s="77">
        <f aca="true" t="shared" si="1" ref="B29:G29">B26</f>
        <v>0</v>
      </c>
      <c r="C29" s="75">
        <f t="shared" si="1"/>
        <v>0</v>
      </c>
      <c r="D29" s="77">
        <f t="shared" si="1"/>
        <v>0</v>
      </c>
      <c r="E29" s="77">
        <f t="shared" si="1"/>
        <v>0</v>
      </c>
      <c r="F29" s="77">
        <f t="shared" si="1"/>
        <v>0</v>
      </c>
      <c r="G29" s="77">
        <f t="shared" si="1"/>
        <v>0</v>
      </c>
      <c r="H29" s="182"/>
      <c r="I29" s="76"/>
      <c r="J29" s="76"/>
      <c r="K29" s="76"/>
      <c r="L29" s="76"/>
      <c r="M29" s="76"/>
      <c r="N29" s="73"/>
      <c r="O29" s="73"/>
    </row>
    <row r="30" spans="1:15" ht="24" customHeight="1">
      <c r="A30" s="218" t="s">
        <v>60</v>
      </c>
      <c r="B30" s="219"/>
      <c r="C30" s="219"/>
      <c r="D30" s="219"/>
      <c r="E30" s="219"/>
      <c r="F30" s="219"/>
      <c r="G30" s="220"/>
      <c r="H30" s="79" t="s">
        <v>23</v>
      </c>
      <c r="I30" s="76" t="s">
        <v>148</v>
      </c>
      <c r="J30" s="76">
        <v>56</v>
      </c>
      <c r="K30" s="76">
        <v>75</v>
      </c>
      <c r="L30" s="76">
        <v>81</v>
      </c>
      <c r="M30" s="76">
        <v>87</v>
      </c>
      <c r="N30" s="76">
        <v>93</v>
      </c>
      <c r="O30" s="76">
        <v>100</v>
      </c>
    </row>
    <row r="31" spans="1:15" ht="15">
      <c r="A31" s="69"/>
      <c r="B31" s="70"/>
      <c r="C31" s="70"/>
      <c r="D31" s="70"/>
      <c r="E31" s="70"/>
      <c r="F31" s="70"/>
      <c r="G31" s="71"/>
      <c r="H31" s="79"/>
      <c r="I31" s="76"/>
      <c r="J31" s="76"/>
      <c r="K31" s="76"/>
      <c r="L31" s="76"/>
      <c r="M31" s="76"/>
      <c r="N31" s="78"/>
      <c r="O31" s="78"/>
    </row>
    <row r="32" spans="1:15" ht="22.5" customHeight="1">
      <c r="A32" s="74" t="s">
        <v>1</v>
      </c>
      <c r="B32" s="74"/>
      <c r="C32" s="75"/>
      <c r="D32" s="74"/>
      <c r="E32" s="74"/>
      <c r="F32" s="74"/>
      <c r="G32" s="74"/>
      <c r="H32" s="180" t="s">
        <v>119</v>
      </c>
      <c r="I32" s="76"/>
      <c r="J32" s="76"/>
      <c r="K32" s="76"/>
      <c r="L32" s="76"/>
      <c r="M32" s="76"/>
      <c r="N32" s="76"/>
      <c r="O32" s="76"/>
    </row>
    <row r="33" spans="1:15" ht="15">
      <c r="A33" s="77" t="s">
        <v>2</v>
      </c>
      <c r="B33" s="77">
        <v>0</v>
      </c>
      <c r="C33" s="75">
        <v>0</v>
      </c>
      <c r="D33" s="77">
        <v>0</v>
      </c>
      <c r="E33" s="77">
        <v>0</v>
      </c>
      <c r="F33" s="77">
        <v>0</v>
      </c>
      <c r="G33" s="77">
        <v>0</v>
      </c>
      <c r="H33" s="181"/>
      <c r="I33" s="76"/>
      <c r="J33" s="76"/>
      <c r="K33" s="76"/>
      <c r="L33" s="76"/>
      <c r="M33" s="76"/>
      <c r="N33" s="73"/>
      <c r="O33" s="73"/>
    </row>
    <row r="34" spans="1:15" ht="15">
      <c r="A34" s="77" t="s">
        <v>3</v>
      </c>
      <c r="B34" s="77">
        <v>0</v>
      </c>
      <c r="C34" s="75">
        <v>0</v>
      </c>
      <c r="D34" s="77">
        <v>0</v>
      </c>
      <c r="E34" s="77">
        <v>0</v>
      </c>
      <c r="F34" s="77">
        <v>0</v>
      </c>
      <c r="G34" s="77">
        <v>0</v>
      </c>
      <c r="H34" s="181"/>
      <c r="I34" s="76"/>
      <c r="J34" s="76"/>
      <c r="K34" s="76"/>
      <c r="L34" s="76"/>
      <c r="M34" s="76"/>
      <c r="N34" s="73"/>
      <c r="O34" s="73"/>
    </row>
    <row r="35" spans="1:15" ht="22.5">
      <c r="A35" s="77" t="s">
        <v>12</v>
      </c>
      <c r="B35" s="77">
        <f aca="true" t="shared" si="2" ref="B35:G35">B32</f>
        <v>0</v>
      </c>
      <c r="C35" s="75">
        <f t="shared" si="2"/>
        <v>0</v>
      </c>
      <c r="D35" s="77">
        <f t="shared" si="2"/>
        <v>0</v>
      </c>
      <c r="E35" s="77">
        <f t="shared" si="2"/>
        <v>0</v>
      </c>
      <c r="F35" s="77">
        <f t="shared" si="2"/>
        <v>0</v>
      </c>
      <c r="G35" s="77">
        <f t="shared" si="2"/>
        <v>0</v>
      </c>
      <c r="H35" s="182"/>
      <c r="I35" s="76"/>
      <c r="J35" s="76"/>
      <c r="K35" s="76"/>
      <c r="L35" s="76"/>
      <c r="M35" s="76"/>
      <c r="N35" s="73"/>
      <c r="O35" s="73"/>
    </row>
    <row r="36" spans="1:15" ht="15">
      <c r="A36" s="77" t="s">
        <v>44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5">
      <c r="A37" s="74" t="s">
        <v>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">
      <c r="A38" s="77" t="s">
        <v>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5">
      <c r="A39" s="77" t="s">
        <v>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">
      <c r="A40" s="221" t="s">
        <v>101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3"/>
    </row>
    <row r="41" spans="1:15" ht="24" customHeight="1">
      <c r="A41" s="201" t="s">
        <v>84</v>
      </c>
      <c r="B41" s="202"/>
      <c r="C41" s="202"/>
      <c r="D41" s="202"/>
      <c r="E41" s="202"/>
      <c r="F41" s="202"/>
      <c r="G41" s="203"/>
      <c r="H41" s="80" t="s">
        <v>89</v>
      </c>
      <c r="I41" s="76" t="s">
        <v>30</v>
      </c>
      <c r="J41" s="76">
        <v>359</v>
      </c>
      <c r="K41" s="76">
        <v>400</v>
      </c>
      <c r="L41" s="76">
        <v>420</v>
      </c>
      <c r="M41" s="76">
        <v>450</v>
      </c>
      <c r="N41" s="76">
        <v>480</v>
      </c>
      <c r="O41" s="76">
        <v>520</v>
      </c>
    </row>
    <row r="42" spans="1:15" ht="22.5" customHeight="1">
      <c r="A42" s="74" t="s">
        <v>1</v>
      </c>
      <c r="B42" s="74"/>
      <c r="C42" s="75"/>
      <c r="D42" s="74"/>
      <c r="E42" s="74"/>
      <c r="F42" s="74"/>
      <c r="G42" s="74"/>
      <c r="H42" s="180" t="s">
        <v>59</v>
      </c>
      <c r="I42" s="76"/>
      <c r="J42" s="76"/>
      <c r="K42" s="76"/>
      <c r="L42" s="76"/>
      <c r="M42" s="76"/>
      <c r="N42" s="73"/>
      <c r="O42" s="73"/>
    </row>
    <row r="43" spans="1:15" ht="15">
      <c r="A43" s="77" t="s">
        <v>2</v>
      </c>
      <c r="B43" s="77">
        <v>0</v>
      </c>
      <c r="C43" s="75">
        <v>0</v>
      </c>
      <c r="D43" s="77">
        <v>0</v>
      </c>
      <c r="E43" s="77">
        <v>0</v>
      </c>
      <c r="F43" s="77">
        <v>0</v>
      </c>
      <c r="G43" s="77">
        <v>0</v>
      </c>
      <c r="H43" s="181"/>
      <c r="I43" s="76"/>
      <c r="J43" s="76"/>
      <c r="K43" s="76"/>
      <c r="L43" s="76"/>
      <c r="M43" s="76"/>
      <c r="N43" s="73"/>
      <c r="O43" s="73"/>
    </row>
    <row r="44" spans="1:15" ht="15">
      <c r="A44" s="77" t="s">
        <v>3</v>
      </c>
      <c r="B44" s="77">
        <v>0</v>
      </c>
      <c r="C44" s="75">
        <v>0</v>
      </c>
      <c r="D44" s="77">
        <v>0</v>
      </c>
      <c r="E44" s="77">
        <v>0</v>
      </c>
      <c r="F44" s="77">
        <v>0</v>
      </c>
      <c r="G44" s="77">
        <v>0</v>
      </c>
      <c r="H44" s="181"/>
      <c r="I44" s="76"/>
      <c r="J44" s="76"/>
      <c r="K44" s="76"/>
      <c r="L44" s="76"/>
      <c r="M44" s="76"/>
      <c r="N44" s="73"/>
      <c r="O44" s="73"/>
    </row>
    <row r="45" spans="1:15" ht="22.5">
      <c r="A45" s="77" t="s">
        <v>10</v>
      </c>
      <c r="B45" s="77">
        <f aca="true" t="shared" si="3" ref="B45:G45">B42</f>
        <v>0</v>
      </c>
      <c r="C45" s="75">
        <f t="shared" si="3"/>
        <v>0</v>
      </c>
      <c r="D45" s="77">
        <f t="shared" si="3"/>
        <v>0</v>
      </c>
      <c r="E45" s="77">
        <f t="shared" si="3"/>
        <v>0</v>
      </c>
      <c r="F45" s="77">
        <f t="shared" si="3"/>
        <v>0</v>
      </c>
      <c r="G45" s="77">
        <f t="shared" si="3"/>
        <v>0</v>
      </c>
      <c r="H45" s="182"/>
      <c r="I45" s="76"/>
      <c r="J45" s="76"/>
      <c r="K45" s="76"/>
      <c r="L45" s="76"/>
      <c r="M45" s="76"/>
      <c r="N45" s="73"/>
      <c r="O45" s="73"/>
    </row>
    <row r="46" spans="1:15" ht="24" customHeight="1">
      <c r="A46" s="201" t="s">
        <v>88</v>
      </c>
      <c r="B46" s="202"/>
      <c r="C46" s="202"/>
      <c r="D46" s="202"/>
      <c r="E46" s="202"/>
      <c r="F46" s="202"/>
      <c r="G46" s="203"/>
      <c r="H46" s="80" t="s">
        <v>90</v>
      </c>
      <c r="I46" s="76" t="s">
        <v>18</v>
      </c>
      <c r="J46" s="76">
        <v>34</v>
      </c>
      <c r="K46" s="76">
        <v>35</v>
      </c>
      <c r="L46" s="76">
        <v>36</v>
      </c>
      <c r="M46" s="76">
        <v>37</v>
      </c>
      <c r="N46" s="76">
        <v>38</v>
      </c>
      <c r="O46" s="76">
        <v>40</v>
      </c>
    </row>
    <row r="47" spans="1:15" ht="22.5" customHeight="1">
      <c r="A47" s="74" t="s">
        <v>1</v>
      </c>
      <c r="B47" s="74"/>
      <c r="C47" s="75"/>
      <c r="D47" s="74"/>
      <c r="E47" s="74"/>
      <c r="F47" s="74"/>
      <c r="G47" s="74"/>
      <c r="H47" s="180" t="s">
        <v>120</v>
      </c>
      <c r="I47" s="76"/>
      <c r="J47" s="76"/>
      <c r="K47" s="76"/>
      <c r="L47" s="76"/>
      <c r="M47" s="76"/>
      <c r="N47" s="73"/>
      <c r="O47" s="73"/>
    </row>
    <row r="48" spans="1:15" ht="15">
      <c r="A48" s="77" t="s">
        <v>2</v>
      </c>
      <c r="B48" s="77">
        <v>0</v>
      </c>
      <c r="C48" s="75">
        <v>0</v>
      </c>
      <c r="D48" s="77">
        <v>0</v>
      </c>
      <c r="E48" s="77">
        <v>0</v>
      </c>
      <c r="F48" s="77">
        <v>0</v>
      </c>
      <c r="G48" s="77">
        <v>0</v>
      </c>
      <c r="H48" s="181"/>
      <c r="I48" s="76"/>
      <c r="J48" s="76"/>
      <c r="K48" s="76"/>
      <c r="L48" s="76"/>
      <c r="M48" s="76"/>
      <c r="N48" s="73"/>
      <c r="O48" s="73"/>
    </row>
    <row r="49" spans="1:15" ht="15">
      <c r="A49" s="77" t="s">
        <v>3</v>
      </c>
      <c r="B49" s="77">
        <v>0</v>
      </c>
      <c r="C49" s="75">
        <v>0</v>
      </c>
      <c r="D49" s="77">
        <v>0</v>
      </c>
      <c r="E49" s="77">
        <v>0</v>
      </c>
      <c r="F49" s="77">
        <v>0</v>
      </c>
      <c r="G49" s="77">
        <v>0</v>
      </c>
      <c r="H49" s="181"/>
      <c r="I49" s="76"/>
      <c r="J49" s="76"/>
      <c r="K49" s="76"/>
      <c r="L49" s="76"/>
      <c r="M49" s="76"/>
      <c r="N49" s="73"/>
      <c r="O49" s="73"/>
    </row>
    <row r="50" spans="1:15" ht="22.5">
      <c r="A50" s="77" t="s">
        <v>11</v>
      </c>
      <c r="B50" s="77">
        <f aca="true" t="shared" si="4" ref="B50:G50">B47</f>
        <v>0</v>
      </c>
      <c r="C50" s="75">
        <f t="shared" si="4"/>
        <v>0</v>
      </c>
      <c r="D50" s="77">
        <f t="shared" si="4"/>
        <v>0</v>
      </c>
      <c r="E50" s="77">
        <f t="shared" si="4"/>
        <v>0</v>
      </c>
      <c r="F50" s="77">
        <f t="shared" si="4"/>
        <v>0</v>
      </c>
      <c r="G50" s="77">
        <f t="shared" si="4"/>
        <v>0</v>
      </c>
      <c r="H50" s="182"/>
      <c r="I50" s="76"/>
      <c r="J50" s="76"/>
      <c r="K50" s="76"/>
      <c r="L50" s="76"/>
      <c r="M50" s="76"/>
      <c r="N50" s="73"/>
      <c r="O50" s="73"/>
    </row>
    <row r="51" spans="1:15" ht="15">
      <c r="A51" s="77" t="s">
        <v>45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5">
      <c r="A52" s="74" t="s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1:15" ht="15">
      <c r="A53" s="77" t="s">
        <v>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15">
      <c r="A54" s="77" t="s">
        <v>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ht="15" customHeight="1">
      <c r="A55" s="186" t="s">
        <v>86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</row>
    <row r="56" spans="1:15" ht="24" customHeight="1">
      <c r="A56" s="201" t="s">
        <v>109</v>
      </c>
      <c r="B56" s="202"/>
      <c r="C56" s="202"/>
      <c r="D56" s="202"/>
      <c r="E56" s="202"/>
      <c r="F56" s="202"/>
      <c r="G56" s="203"/>
      <c r="H56" s="80" t="s">
        <v>91</v>
      </c>
      <c r="I56" s="76" t="s">
        <v>14</v>
      </c>
      <c r="J56" s="76">
        <v>460</v>
      </c>
      <c r="K56" s="76">
        <v>470</v>
      </c>
      <c r="L56" s="76">
        <v>480</v>
      </c>
      <c r="M56" s="76">
        <v>490</v>
      </c>
      <c r="N56" s="76">
        <v>500</v>
      </c>
      <c r="O56" s="76">
        <v>510</v>
      </c>
    </row>
    <row r="57" spans="1:15" ht="22.5" customHeight="1">
      <c r="A57" s="74" t="s">
        <v>1</v>
      </c>
      <c r="B57" s="74"/>
      <c r="C57" s="75"/>
      <c r="D57" s="74"/>
      <c r="E57" s="74"/>
      <c r="F57" s="74"/>
      <c r="G57" s="74"/>
      <c r="H57" s="180" t="s">
        <v>121</v>
      </c>
      <c r="I57" s="76"/>
      <c r="J57" s="76"/>
      <c r="K57" s="76"/>
      <c r="L57" s="76"/>
      <c r="M57" s="76"/>
      <c r="N57" s="73"/>
      <c r="O57" s="73"/>
    </row>
    <row r="58" spans="1:15" ht="15">
      <c r="A58" s="77" t="s">
        <v>2</v>
      </c>
      <c r="B58" s="77"/>
      <c r="C58" s="75"/>
      <c r="D58" s="77"/>
      <c r="E58" s="77"/>
      <c r="F58" s="77"/>
      <c r="G58" s="77"/>
      <c r="H58" s="181"/>
      <c r="I58" s="76"/>
      <c r="J58" s="76"/>
      <c r="K58" s="76"/>
      <c r="L58" s="76"/>
      <c r="M58" s="76"/>
      <c r="N58" s="73"/>
      <c r="O58" s="73"/>
    </row>
    <row r="59" spans="1:15" ht="15">
      <c r="A59" s="77" t="s">
        <v>3</v>
      </c>
      <c r="B59" s="77"/>
      <c r="C59" s="75"/>
      <c r="D59" s="77"/>
      <c r="E59" s="77"/>
      <c r="F59" s="77"/>
      <c r="G59" s="77"/>
      <c r="H59" s="181"/>
      <c r="I59" s="76"/>
      <c r="J59" s="76"/>
      <c r="K59" s="76"/>
      <c r="L59" s="76"/>
      <c r="M59" s="76"/>
      <c r="N59" s="73"/>
      <c r="O59" s="73"/>
    </row>
    <row r="60" spans="1:15" ht="22.5">
      <c r="A60" s="77" t="s">
        <v>10</v>
      </c>
      <c r="B60" s="77"/>
      <c r="C60" s="75"/>
      <c r="D60" s="77"/>
      <c r="E60" s="77"/>
      <c r="F60" s="77"/>
      <c r="G60" s="77"/>
      <c r="H60" s="182"/>
      <c r="I60" s="76"/>
      <c r="J60" s="76"/>
      <c r="K60" s="76"/>
      <c r="L60" s="76"/>
      <c r="M60" s="76"/>
      <c r="N60" s="81">
        <v>7</v>
      </c>
      <c r="O60" s="81">
        <v>7</v>
      </c>
    </row>
    <row r="61" spans="1:15" ht="24" customHeight="1">
      <c r="A61" s="201" t="s">
        <v>85</v>
      </c>
      <c r="B61" s="202"/>
      <c r="C61" s="202"/>
      <c r="D61" s="202"/>
      <c r="E61" s="202"/>
      <c r="F61" s="202"/>
      <c r="G61" s="203"/>
      <c r="H61" s="80" t="s">
        <v>92</v>
      </c>
      <c r="I61" s="76" t="s">
        <v>14</v>
      </c>
      <c r="J61" s="76">
        <v>120</v>
      </c>
      <c r="K61" s="76">
        <v>150</v>
      </c>
      <c r="L61" s="76">
        <v>170</v>
      </c>
      <c r="M61" s="76">
        <v>180</v>
      </c>
      <c r="N61" s="76">
        <v>200</v>
      </c>
      <c r="O61" s="76">
        <v>220</v>
      </c>
    </row>
    <row r="62" spans="1:15" ht="22.5" customHeight="1">
      <c r="A62" s="74" t="s">
        <v>1</v>
      </c>
      <c r="B62" s="74"/>
      <c r="C62" s="75"/>
      <c r="D62" s="74"/>
      <c r="E62" s="74"/>
      <c r="F62" s="74"/>
      <c r="G62" s="74"/>
      <c r="H62" s="180" t="s">
        <v>122</v>
      </c>
      <c r="I62" s="76"/>
      <c r="J62" s="76"/>
      <c r="K62" s="76"/>
      <c r="L62" s="76"/>
      <c r="M62" s="76"/>
      <c r="N62" s="73"/>
      <c r="O62" s="73"/>
    </row>
    <row r="63" spans="1:15" ht="15">
      <c r="A63" s="77" t="s">
        <v>2</v>
      </c>
      <c r="B63" s="77"/>
      <c r="C63" s="75"/>
      <c r="D63" s="77"/>
      <c r="E63" s="77"/>
      <c r="F63" s="77"/>
      <c r="G63" s="77"/>
      <c r="H63" s="181"/>
      <c r="I63" s="76"/>
      <c r="J63" s="76"/>
      <c r="K63" s="76"/>
      <c r="L63" s="76"/>
      <c r="M63" s="76"/>
      <c r="N63" s="73"/>
      <c r="O63" s="73"/>
    </row>
    <row r="64" spans="1:15" ht="15">
      <c r="A64" s="77" t="s">
        <v>3</v>
      </c>
      <c r="B64" s="77"/>
      <c r="C64" s="75"/>
      <c r="D64" s="77"/>
      <c r="E64" s="77"/>
      <c r="F64" s="77"/>
      <c r="G64" s="77"/>
      <c r="H64" s="181"/>
      <c r="I64" s="76"/>
      <c r="J64" s="76"/>
      <c r="K64" s="76"/>
      <c r="L64" s="76"/>
      <c r="M64" s="76"/>
      <c r="N64" s="73"/>
      <c r="O64" s="73"/>
    </row>
    <row r="65" spans="1:15" ht="22.5">
      <c r="A65" s="77" t="s">
        <v>11</v>
      </c>
      <c r="B65" s="77"/>
      <c r="C65" s="75"/>
      <c r="D65" s="77"/>
      <c r="E65" s="77"/>
      <c r="F65" s="77"/>
      <c r="G65" s="77"/>
      <c r="H65" s="182"/>
      <c r="I65" s="76"/>
      <c r="J65" s="76"/>
      <c r="K65" s="76"/>
      <c r="L65" s="76"/>
      <c r="M65" s="76"/>
      <c r="N65" s="81">
        <v>7</v>
      </c>
      <c r="O65" s="81">
        <v>7</v>
      </c>
    </row>
    <row r="66" spans="1:15" ht="15">
      <c r="A66" s="77" t="s">
        <v>46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ht="15">
      <c r="A67" s="74" t="s">
        <v>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15">
      <c r="A68" s="7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ht="15">
      <c r="A69" s="77" t="s">
        <v>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ht="15" customHeight="1">
      <c r="A70" s="186" t="s">
        <v>110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8"/>
    </row>
    <row r="71" spans="1:15" ht="21" customHeight="1">
      <c r="A71" s="201" t="s">
        <v>131</v>
      </c>
      <c r="B71" s="202"/>
      <c r="C71" s="202"/>
      <c r="D71" s="202"/>
      <c r="E71" s="202"/>
      <c r="F71" s="202"/>
      <c r="G71" s="203"/>
      <c r="H71" s="82" t="s">
        <v>20</v>
      </c>
      <c r="I71" s="77" t="s">
        <v>18</v>
      </c>
      <c r="J71" s="77">
        <v>18</v>
      </c>
      <c r="K71" s="77">
        <v>18</v>
      </c>
      <c r="L71" s="77">
        <v>18</v>
      </c>
      <c r="M71" s="77">
        <v>18</v>
      </c>
      <c r="N71" s="77">
        <v>18</v>
      </c>
      <c r="O71" s="77">
        <v>18</v>
      </c>
    </row>
    <row r="72" spans="1:15" ht="22.5" customHeight="1">
      <c r="A72" s="74" t="s">
        <v>1</v>
      </c>
      <c r="B72" s="83"/>
      <c r="C72" s="84"/>
      <c r="D72" s="83"/>
      <c r="E72" s="83"/>
      <c r="F72" s="83"/>
      <c r="G72" s="83"/>
      <c r="H72" s="180" t="s">
        <v>29</v>
      </c>
      <c r="I72" s="77"/>
      <c r="J72" s="77"/>
      <c r="K72" s="77"/>
      <c r="L72" s="77"/>
      <c r="M72" s="77"/>
      <c r="N72" s="73"/>
      <c r="O72" s="73"/>
    </row>
    <row r="73" spans="1:15" ht="15">
      <c r="A73" s="77" t="s">
        <v>2</v>
      </c>
      <c r="B73" s="83"/>
      <c r="C73" s="84"/>
      <c r="D73" s="85"/>
      <c r="E73" s="85"/>
      <c r="F73" s="85"/>
      <c r="G73" s="85"/>
      <c r="H73" s="181"/>
      <c r="I73" s="77"/>
      <c r="J73" s="77"/>
      <c r="K73" s="77"/>
      <c r="L73" s="77"/>
      <c r="M73" s="77"/>
      <c r="N73" s="73"/>
      <c r="O73" s="73"/>
    </row>
    <row r="74" spans="1:15" ht="15">
      <c r="A74" s="77" t="s">
        <v>3</v>
      </c>
      <c r="B74" s="83"/>
      <c r="C74" s="84"/>
      <c r="D74" s="85"/>
      <c r="E74" s="85"/>
      <c r="F74" s="85"/>
      <c r="G74" s="85"/>
      <c r="H74" s="181"/>
      <c r="I74" s="77"/>
      <c r="J74" s="77"/>
      <c r="K74" s="77"/>
      <c r="L74" s="77"/>
      <c r="M74" s="77"/>
      <c r="N74" s="73"/>
      <c r="O74" s="73"/>
    </row>
    <row r="75" spans="1:15" ht="22.5">
      <c r="A75" s="77" t="s">
        <v>10</v>
      </c>
      <c r="B75" s="85"/>
      <c r="C75" s="84"/>
      <c r="D75" s="85"/>
      <c r="E75" s="85"/>
      <c r="F75" s="85"/>
      <c r="G75" s="85"/>
      <c r="H75" s="182"/>
      <c r="I75" s="77"/>
      <c r="J75" s="77"/>
      <c r="K75" s="77"/>
      <c r="L75" s="77"/>
      <c r="M75" s="77"/>
      <c r="N75" s="77"/>
      <c r="O75" s="77"/>
    </row>
    <row r="76" spans="1:15" ht="21" customHeight="1">
      <c r="A76" s="201" t="s">
        <v>132</v>
      </c>
      <c r="B76" s="202"/>
      <c r="C76" s="202"/>
      <c r="D76" s="202"/>
      <c r="E76" s="202"/>
      <c r="F76" s="202"/>
      <c r="G76" s="203"/>
      <c r="H76" s="82" t="s">
        <v>21</v>
      </c>
      <c r="I76" s="77" t="s">
        <v>18</v>
      </c>
      <c r="J76" s="77">
        <v>4</v>
      </c>
      <c r="K76" s="77">
        <v>4</v>
      </c>
      <c r="L76" s="77">
        <v>4</v>
      </c>
      <c r="M76" s="77">
        <v>4</v>
      </c>
      <c r="N76" s="77">
        <v>4</v>
      </c>
      <c r="O76" s="77">
        <v>4</v>
      </c>
    </row>
    <row r="77" spans="1:15" ht="22.5" customHeight="1">
      <c r="A77" s="75" t="s">
        <v>1</v>
      </c>
      <c r="B77" s="83"/>
      <c r="C77" s="75"/>
      <c r="D77" s="75"/>
      <c r="E77" s="75"/>
      <c r="F77" s="75"/>
      <c r="G77" s="75"/>
      <c r="H77" s="210" t="s">
        <v>26</v>
      </c>
      <c r="I77" s="75"/>
      <c r="J77" s="75"/>
      <c r="K77" s="75"/>
      <c r="L77" s="75"/>
      <c r="M77" s="75"/>
      <c r="N77" s="86"/>
      <c r="O77" s="86"/>
    </row>
    <row r="78" spans="1:15" ht="15">
      <c r="A78" s="75" t="s">
        <v>2</v>
      </c>
      <c r="B78" s="75"/>
      <c r="C78" s="75"/>
      <c r="D78" s="75"/>
      <c r="E78" s="75"/>
      <c r="F78" s="75"/>
      <c r="G78" s="75"/>
      <c r="H78" s="211"/>
      <c r="I78" s="75"/>
      <c r="J78" s="75"/>
      <c r="K78" s="75"/>
      <c r="L78" s="75"/>
      <c r="M78" s="75"/>
      <c r="N78" s="86"/>
      <c r="O78" s="86"/>
    </row>
    <row r="79" spans="1:15" ht="15">
      <c r="A79" s="75" t="s">
        <v>3</v>
      </c>
      <c r="B79" s="75"/>
      <c r="C79" s="75"/>
      <c r="D79" s="75"/>
      <c r="E79" s="75"/>
      <c r="F79" s="75"/>
      <c r="G79" s="75"/>
      <c r="H79" s="211"/>
      <c r="I79" s="75"/>
      <c r="J79" s="75"/>
      <c r="K79" s="75"/>
      <c r="L79" s="75"/>
      <c r="M79" s="75"/>
      <c r="N79" s="86"/>
      <c r="O79" s="86"/>
    </row>
    <row r="80" spans="1:15" ht="22.5">
      <c r="A80" s="75" t="s">
        <v>11</v>
      </c>
      <c r="B80" s="75"/>
      <c r="C80" s="75"/>
      <c r="D80" s="75"/>
      <c r="E80" s="75"/>
      <c r="F80" s="75"/>
      <c r="G80" s="75"/>
      <c r="H80" s="212"/>
      <c r="I80" s="75"/>
      <c r="J80" s="75"/>
      <c r="K80" s="75"/>
      <c r="L80" s="75"/>
      <c r="M80" s="75"/>
      <c r="N80" s="87"/>
      <c r="O80" s="87"/>
    </row>
    <row r="81" spans="1:15" ht="15">
      <c r="A81" s="77" t="s">
        <v>48</v>
      </c>
      <c r="B81" s="88"/>
      <c r="C81" s="89"/>
      <c r="D81" s="88"/>
      <c r="E81" s="88"/>
      <c r="F81" s="88"/>
      <c r="G81" s="88"/>
      <c r="H81" s="90"/>
      <c r="I81" s="76"/>
      <c r="J81" s="76"/>
      <c r="K81" s="76"/>
      <c r="L81" s="76"/>
      <c r="M81" s="76"/>
      <c r="N81" s="91"/>
      <c r="O81" s="91"/>
    </row>
    <row r="82" spans="1:15" ht="15">
      <c r="A82" s="74" t="s">
        <v>1</v>
      </c>
      <c r="B82" s="88"/>
      <c r="C82" s="89"/>
      <c r="D82" s="88"/>
      <c r="E82" s="88"/>
      <c r="F82" s="88"/>
      <c r="G82" s="88"/>
      <c r="H82" s="90"/>
      <c r="I82" s="76"/>
      <c r="J82" s="76"/>
      <c r="K82" s="76"/>
      <c r="L82" s="76"/>
      <c r="M82" s="76"/>
      <c r="N82" s="91"/>
      <c r="O82" s="91"/>
    </row>
    <row r="83" spans="1:15" ht="15">
      <c r="A83" s="77" t="s">
        <v>2</v>
      </c>
      <c r="B83" s="88"/>
      <c r="C83" s="89"/>
      <c r="D83" s="88"/>
      <c r="E83" s="88"/>
      <c r="F83" s="88"/>
      <c r="G83" s="88"/>
      <c r="H83" s="90"/>
      <c r="I83" s="76"/>
      <c r="J83" s="76"/>
      <c r="K83" s="76"/>
      <c r="L83" s="76"/>
      <c r="M83" s="76"/>
      <c r="N83" s="91"/>
      <c r="O83" s="91"/>
    </row>
    <row r="84" spans="1:15" ht="15">
      <c r="A84" s="77" t="s">
        <v>3</v>
      </c>
      <c r="B84" s="88"/>
      <c r="C84" s="89"/>
      <c r="D84" s="88"/>
      <c r="E84" s="88"/>
      <c r="F84" s="88"/>
      <c r="G84" s="88"/>
      <c r="H84" s="90"/>
      <c r="I84" s="76"/>
      <c r="J84" s="76"/>
      <c r="K84" s="76"/>
      <c r="L84" s="76"/>
      <c r="M84" s="76"/>
      <c r="N84" s="91"/>
      <c r="O84" s="91"/>
    </row>
    <row r="85" spans="1:15" ht="15" customHeight="1">
      <c r="A85" s="186" t="s">
        <v>111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8"/>
    </row>
    <row r="86" spans="1:15" ht="24" customHeight="1">
      <c r="A86" s="201" t="s">
        <v>97</v>
      </c>
      <c r="B86" s="202"/>
      <c r="C86" s="202"/>
      <c r="D86" s="202"/>
      <c r="E86" s="202"/>
      <c r="F86" s="202"/>
      <c r="G86" s="203"/>
      <c r="H86" s="92" t="s">
        <v>102</v>
      </c>
      <c r="I86" s="93" t="s">
        <v>32</v>
      </c>
      <c r="J86" s="93">
        <v>1767</v>
      </c>
      <c r="K86" s="93">
        <v>1800</v>
      </c>
      <c r="L86" s="93">
        <v>1900</v>
      </c>
      <c r="M86" s="93">
        <v>2000</v>
      </c>
      <c r="N86" s="93">
        <v>2100</v>
      </c>
      <c r="O86" s="93">
        <v>2200</v>
      </c>
    </row>
    <row r="87" spans="1:15" ht="22.5" customHeight="1">
      <c r="A87" s="74" t="s">
        <v>1</v>
      </c>
      <c r="B87" s="74">
        <v>0</v>
      </c>
      <c r="C87" s="75">
        <v>0</v>
      </c>
      <c r="D87" s="74">
        <v>0</v>
      </c>
      <c r="E87" s="74">
        <v>0</v>
      </c>
      <c r="F87" s="74">
        <v>0</v>
      </c>
      <c r="G87" s="74">
        <v>0</v>
      </c>
      <c r="H87" s="180" t="s">
        <v>63</v>
      </c>
      <c r="I87" s="76"/>
      <c r="J87" s="76"/>
      <c r="K87" s="76"/>
      <c r="L87" s="76"/>
      <c r="M87" s="76"/>
      <c r="N87" s="73"/>
      <c r="O87" s="73"/>
    </row>
    <row r="88" spans="1:15" ht="15">
      <c r="A88" s="77" t="s">
        <v>2</v>
      </c>
      <c r="B88" s="77">
        <v>0</v>
      </c>
      <c r="C88" s="75">
        <v>0</v>
      </c>
      <c r="D88" s="77">
        <v>0</v>
      </c>
      <c r="E88" s="77">
        <v>0</v>
      </c>
      <c r="F88" s="77">
        <v>0</v>
      </c>
      <c r="G88" s="77">
        <v>0</v>
      </c>
      <c r="H88" s="181"/>
      <c r="I88" s="76"/>
      <c r="J88" s="76"/>
      <c r="K88" s="76"/>
      <c r="L88" s="76"/>
      <c r="M88" s="76"/>
      <c r="N88" s="73"/>
      <c r="O88" s="73"/>
    </row>
    <row r="89" spans="1:15" ht="15">
      <c r="A89" s="77" t="s">
        <v>3</v>
      </c>
      <c r="B89" s="77">
        <v>0</v>
      </c>
      <c r="C89" s="75">
        <v>0</v>
      </c>
      <c r="D89" s="77">
        <v>0</v>
      </c>
      <c r="E89" s="77">
        <v>0</v>
      </c>
      <c r="F89" s="77">
        <v>0</v>
      </c>
      <c r="G89" s="77">
        <v>0</v>
      </c>
      <c r="H89" s="181"/>
      <c r="I89" s="76"/>
      <c r="J89" s="76"/>
      <c r="K89" s="76"/>
      <c r="L89" s="76"/>
      <c r="M89" s="76"/>
      <c r="N89" s="73"/>
      <c r="O89" s="73"/>
    </row>
    <row r="90" spans="1:15" ht="22.5">
      <c r="A90" s="77" t="s">
        <v>10</v>
      </c>
      <c r="B90" s="77">
        <v>0</v>
      </c>
      <c r="C90" s="75">
        <v>0</v>
      </c>
      <c r="D90" s="77">
        <f>D87</f>
        <v>0</v>
      </c>
      <c r="E90" s="77">
        <f>E87</f>
        <v>0</v>
      </c>
      <c r="F90" s="77">
        <f>F87</f>
        <v>0</v>
      </c>
      <c r="G90" s="77">
        <f>G87</f>
        <v>0</v>
      </c>
      <c r="H90" s="182"/>
      <c r="I90" s="76"/>
      <c r="J90" s="76"/>
      <c r="K90" s="76"/>
      <c r="L90" s="76"/>
      <c r="M90" s="76"/>
      <c r="N90" s="76"/>
      <c r="O90" s="76"/>
    </row>
    <row r="91" spans="1:15" ht="24" customHeight="1">
      <c r="A91" s="213" t="s">
        <v>103</v>
      </c>
      <c r="B91" s="214"/>
      <c r="C91" s="214"/>
      <c r="D91" s="214"/>
      <c r="E91" s="214"/>
      <c r="F91" s="214"/>
      <c r="G91" s="215"/>
      <c r="H91" s="80" t="s">
        <v>93</v>
      </c>
      <c r="I91" s="76" t="s">
        <v>14</v>
      </c>
      <c r="J91" s="77">
        <v>5</v>
      </c>
      <c r="K91" s="77">
        <v>5</v>
      </c>
      <c r="L91" s="77">
        <v>5</v>
      </c>
      <c r="M91" s="77">
        <v>5</v>
      </c>
      <c r="N91" s="77">
        <v>5</v>
      </c>
      <c r="O91" s="77">
        <v>5</v>
      </c>
    </row>
    <row r="92" spans="1:15" ht="22.5" customHeight="1">
      <c r="A92" s="74" t="s">
        <v>1</v>
      </c>
      <c r="B92" s="83"/>
      <c r="C92" s="84"/>
      <c r="D92" s="83"/>
      <c r="E92" s="83"/>
      <c r="F92" s="83"/>
      <c r="G92" s="83"/>
      <c r="H92" s="180" t="s">
        <v>39</v>
      </c>
      <c r="I92" s="76"/>
      <c r="J92" s="76"/>
      <c r="K92" s="76"/>
      <c r="L92" s="76"/>
      <c r="M92" s="76"/>
      <c r="N92" s="73"/>
      <c r="O92" s="73"/>
    </row>
    <row r="93" spans="1:15" ht="15">
      <c r="A93" s="77" t="s">
        <v>2</v>
      </c>
      <c r="B93" s="83"/>
      <c r="C93" s="84"/>
      <c r="D93" s="85"/>
      <c r="E93" s="85"/>
      <c r="F93" s="85"/>
      <c r="G93" s="85"/>
      <c r="H93" s="181"/>
      <c r="I93" s="76"/>
      <c r="J93" s="76"/>
      <c r="K93" s="76"/>
      <c r="L93" s="76"/>
      <c r="M93" s="76"/>
      <c r="N93" s="73"/>
      <c r="O93" s="73"/>
    </row>
    <row r="94" spans="1:15" ht="15">
      <c r="A94" s="77" t="s">
        <v>3</v>
      </c>
      <c r="B94" s="83"/>
      <c r="C94" s="84"/>
      <c r="D94" s="85"/>
      <c r="E94" s="85"/>
      <c r="F94" s="85"/>
      <c r="G94" s="85"/>
      <c r="H94" s="181"/>
      <c r="I94" s="76"/>
      <c r="J94" s="76"/>
      <c r="K94" s="76"/>
      <c r="L94" s="76"/>
      <c r="M94" s="76"/>
      <c r="N94" s="73"/>
      <c r="O94" s="73"/>
    </row>
    <row r="95" spans="1:15" ht="22.5">
      <c r="A95" s="77" t="s">
        <v>25</v>
      </c>
      <c r="B95" s="85"/>
      <c r="C95" s="84"/>
      <c r="D95" s="85"/>
      <c r="E95" s="85"/>
      <c r="F95" s="85"/>
      <c r="G95" s="85"/>
      <c r="H95" s="182"/>
      <c r="I95" s="76"/>
      <c r="J95" s="76"/>
      <c r="K95" s="76"/>
      <c r="L95" s="76"/>
      <c r="M95" s="76"/>
      <c r="N95" s="94"/>
      <c r="O95" s="94"/>
    </row>
    <row r="96" spans="1:15" ht="24" customHeight="1">
      <c r="A96" s="213" t="s">
        <v>104</v>
      </c>
      <c r="B96" s="214"/>
      <c r="C96" s="214"/>
      <c r="D96" s="214"/>
      <c r="E96" s="214"/>
      <c r="F96" s="214"/>
      <c r="G96" s="215"/>
      <c r="H96" s="92" t="s">
        <v>38</v>
      </c>
      <c r="I96" s="74" t="s">
        <v>32</v>
      </c>
      <c r="J96" s="94">
        <v>1</v>
      </c>
      <c r="K96" s="94">
        <v>1</v>
      </c>
      <c r="L96" s="94">
        <v>1</v>
      </c>
      <c r="M96" s="94">
        <v>1</v>
      </c>
      <c r="N96" s="94">
        <v>1</v>
      </c>
      <c r="O96" s="94">
        <v>1</v>
      </c>
    </row>
    <row r="97" spans="1:15" ht="22.5" customHeight="1">
      <c r="A97" s="74" t="s">
        <v>1</v>
      </c>
      <c r="B97" s="74"/>
      <c r="C97" s="75"/>
      <c r="D97" s="74"/>
      <c r="E97" s="74"/>
      <c r="F97" s="74"/>
      <c r="G97" s="74"/>
      <c r="H97" s="180" t="s">
        <v>43</v>
      </c>
      <c r="I97" s="93"/>
      <c r="J97" s="93"/>
      <c r="K97" s="93"/>
      <c r="L97" s="93"/>
      <c r="M97" s="93"/>
      <c r="N97" s="73"/>
      <c r="O97" s="73"/>
    </row>
    <row r="98" spans="1:15" ht="15">
      <c r="A98" s="77" t="s">
        <v>2</v>
      </c>
      <c r="B98" s="77"/>
      <c r="C98" s="75"/>
      <c r="D98" s="77"/>
      <c r="E98" s="77"/>
      <c r="F98" s="77"/>
      <c r="G98" s="77"/>
      <c r="H98" s="181"/>
      <c r="I98" s="76"/>
      <c r="J98" s="76"/>
      <c r="K98" s="76"/>
      <c r="L98" s="76"/>
      <c r="M98" s="76"/>
      <c r="N98" s="73"/>
      <c r="O98" s="73"/>
    </row>
    <row r="99" spans="1:15" ht="15">
      <c r="A99" s="77" t="s">
        <v>3</v>
      </c>
      <c r="B99" s="77"/>
      <c r="C99" s="75"/>
      <c r="D99" s="77"/>
      <c r="E99" s="77"/>
      <c r="F99" s="77"/>
      <c r="G99" s="77"/>
      <c r="H99" s="181"/>
      <c r="I99" s="76"/>
      <c r="J99" s="76"/>
      <c r="K99" s="76"/>
      <c r="L99" s="76"/>
      <c r="M99" s="76"/>
      <c r="N99" s="73"/>
      <c r="O99" s="73"/>
    </row>
    <row r="100" spans="1:15" ht="22.5">
      <c r="A100" s="77" t="s">
        <v>42</v>
      </c>
      <c r="B100" s="77"/>
      <c r="C100" s="75"/>
      <c r="D100" s="77"/>
      <c r="E100" s="77"/>
      <c r="F100" s="77"/>
      <c r="G100" s="77"/>
      <c r="H100" s="181"/>
      <c r="I100" s="76"/>
      <c r="J100" s="76"/>
      <c r="K100" s="76"/>
      <c r="L100" s="76"/>
      <c r="M100" s="76"/>
      <c r="N100" s="73"/>
      <c r="O100" s="73"/>
    </row>
    <row r="101" spans="1:15" ht="15">
      <c r="A101" s="77" t="s">
        <v>112</v>
      </c>
      <c r="B101" s="77"/>
      <c r="C101" s="75"/>
      <c r="D101" s="77"/>
      <c r="E101" s="77"/>
      <c r="F101" s="77"/>
      <c r="G101" s="77"/>
      <c r="H101" s="72"/>
      <c r="I101" s="76"/>
      <c r="J101" s="76"/>
      <c r="K101" s="76"/>
      <c r="L101" s="76"/>
      <c r="M101" s="76"/>
      <c r="N101" s="73"/>
      <c r="O101" s="73"/>
    </row>
    <row r="102" spans="1:15" ht="15">
      <c r="A102" s="74" t="s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15">
      <c r="A103" s="77" t="s">
        <v>2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ht="15">
      <c r="A104" s="77" t="s">
        <v>3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 ht="21">
      <c r="A105" s="82" t="s">
        <v>41</v>
      </c>
      <c r="B105" s="82"/>
      <c r="C105" s="95"/>
      <c r="D105" s="82"/>
      <c r="E105" s="82"/>
      <c r="F105" s="82"/>
      <c r="G105" s="82"/>
      <c r="H105" s="96"/>
      <c r="I105" s="80"/>
      <c r="J105" s="80"/>
      <c r="K105" s="80"/>
      <c r="L105" s="80"/>
      <c r="M105" s="80"/>
      <c r="N105" s="91"/>
      <c r="O105" s="91"/>
    </row>
    <row r="106" spans="1:15" ht="15">
      <c r="A106" s="82" t="s">
        <v>1</v>
      </c>
      <c r="B106" s="82"/>
      <c r="C106" s="95"/>
      <c r="D106" s="97"/>
      <c r="E106" s="97"/>
      <c r="F106" s="97"/>
      <c r="G106" s="97"/>
      <c r="H106" s="76"/>
      <c r="I106" s="80"/>
      <c r="J106" s="80"/>
      <c r="K106" s="80"/>
      <c r="L106" s="80"/>
      <c r="M106" s="80"/>
      <c r="N106" s="91"/>
      <c r="O106" s="91"/>
    </row>
    <row r="107" spans="1:15" ht="15">
      <c r="A107" s="82" t="s">
        <v>2</v>
      </c>
      <c r="B107" s="82"/>
      <c r="C107" s="95"/>
      <c r="D107" s="97"/>
      <c r="E107" s="97"/>
      <c r="F107" s="97"/>
      <c r="G107" s="97"/>
      <c r="H107" s="76"/>
      <c r="I107" s="80"/>
      <c r="J107" s="80"/>
      <c r="K107" s="80"/>
      <c r="L107" s="80"/>
      <c r="M107" s="80"/>
      <c r="N107" s="91"/>
      <c r="O107" s="91"/>
    </row>
    <row r="108" spans="1:15" ht="15">
      <c r="A108" s="82" t="s">
        <v>3</v>
      </c>
      <c r="B108" s="82"/>
      <c r="C108" s="95"/>
      <c r="D108" s="97"/>
      <c r="E108" s="97"/>
      <c r="F108" s="97"/>
      <c r="G108" s="97"/>
      <c r="H108" s="76"/>
      <c r="I108" s="80"/>
      <c r="J108" s="76"/>
      <c r="K108" s="76"/>
      <c r="L108" s="76"/>
      <c r="M108" s="76"/>
      <c r="N108" s="98"/>
      <c r="O108" s="98"/>
    </row>
    <row r="109" spans="1:15" ht="15">
      <c r="A109" s="198" t="s">
        <v>108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200"/>
    </row>
    <row r="110" spans="1:15" ht="15">
      <c r="A110" s="198" t="s">
        <v>105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</row>
    <row r="111" spans="1:15" ht="15" customHeight="1">
      <c r="A111" s="186" t="s">
        <v>133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</row>
    <row r="112" spans="1:15" ht="24" customHeight="1">
      <c r="A112" s="201" t="s">
        <v>114</v>
      </c>
      <c r="B112" s="202"/>
      <c r="C112" s="202"/>
      <c r="D112" s="202"/>
      <c r="E112" s="202"/>
      <c r="F112" s="202"/>
      <c r="G112" s="203"/>
      <c r="H112" s="80" t="s">
        <v>9</v>
      </c>
      <c r="I112" s="76" t="s">
        <v>14</v>
      </c>
      <c r="J112" s="87">
        <v>1023</v>
      </c>
      <c r="K112" s="87">
        <v>1014</v>
      </c>
      <c r="L112" s="87">
        <v>1004</v>
      </c>
      <c r="M112" s="87">
        <v>994</v>
      </c>
      <c r="N112" s="87">
        <v>984</v>
      </c>
      <c r="O112" s="87">
        <v>964</v>
      </c>
    </row>
    <row r="113" spans="1:15" ht="22.5" customHeight="1">
      <c r="A113" s="74" t="s">
        <v>1</v>
      </c>
      <c r="B113" s="74">
        <f>C113+D113+E113+F113+G113</f>
        <v>66476400</v>
      </c>
      <c r="C113" s="75">
        <f>14126400-C118</f>
        <v>13441400</v>
      </c>
      <c r="D113" s="74">
        <f>14126400-D118</f>
        <v>13395700</v>
      </c>
      <c r="E113" s="74">
        <f>14126400-E118</f>
        <v>13365300</v>
      </c>
      <c r="F113" s="74">
        <f>14126400-F118</f>
        <v>13289200</v>
      </c>
      <c r="G113" s="74">
        <f>14126400-G118</f>
        <v>12984800</v>
      </c>
      <c r="H113" s="180" t="s">
        <v>28</v>
      </c>
      <c r="I113" s="80"/>
      <c r="J113" s="76"/>
      <c r="K113" s="76"/>
      <c r="L113" s="76"/>
      <c r="M113" s="76"/>
      <c r="N113" s="73"/>
      <c r="O113" s="73"/>
    </row>
    <row r="114" spans="1:15" ht="15">
      <c r="A114" s="77" t="s">
        <v>2</v>
      </c>
      <c r="B114" s="74"/>
      <c r="C114" s="75"/>
      <c r="D114" s="77"/>
      <c r="E114" s="77"/>
      <c r="F114" s="77"/>
      <c r="G114" s="77"/>
      <c r="H114" s="181"/>
      <c r="I114" s="76"/>
      <c r="J114" s="76"/>
      <c r="K114" s="76"/>
      <c r="L114" s="76"/>
      <c r="M114" s="76"/>
      <c r="N114" s="73"/>
      <c r="O114" s="73"/>
    </row>
    <row r="115" spans="1:15" ht="15">
      <c r="A115" s="77" t="s">
        <v>3</v>
      </c>
      <c r="B115" s="74"/>
      <c r="C115" s="75"/>
      <c r="D115" s="77"/>
      <c r="E115" s="77"/>
      <c r="F115" s="77"/>
      <c r="G115" s="77"/>
      <c r="H115" s="181"/>
      <c r="I115" s="76"/>
      <c r="J115" s="76"/>
      <c r="K115" s="76"/>
      <c r="L115" s="76"/>
      <c r="M115" s="76"/>
      <c r="N115" s="73"/>
      <c r="O115" s="73"/>
    </row>
    <row r="116" spans="1:15" ht="22.5">
      <c r="A116" s="77" t="s">
        <v>10</v>
      </c>
      <c r="B116" s="74"/>
      <c r="C116" s="75"/>
      <c r="D116" s="74"/>
      <c r="E116" s="74"/>
      <c r="F116" s="74"/>
      <c r="G116" s="74"/>
      <c r="H116" s="182"/>
      <c r="I116" s="76"/>
      <c r="J116" s="76"/>
      <c r="K116" s="76"/>
      <c r="L116" s="76"/>
      <c r="M116" s="76"/>
      <c r="N116" s="87"/>
      <c r="O116" s="87"/>
    </row>
    <row r="117" spans="1:15" ht="24" customHeight="1">
      <c r="A117" s="201" t="s">
        <v>115</v>
      </c>
      <c r="B117" s="202"/>
      <c r="C117" s="202"/>
      <c r="D117" s="202"/>
      <c r="E117" s="202"/>
      <c r="F117" s="202"/>
      <c r="G117" s="203"/>
      <c r="H117" s="80" t="s">
        <v>22</v>
      </c>
      <c r="I117" s="76" t="s">
        <v>14</v>
      </c>
      <c r="J117" s="87">
        <v>61</v>
      </c>
      <c r="K117" s="87">
        <v>70</v>
      </c>
      <c r="L117" s="87">
        <v>80</v>
      </c>
      <c r="M117" s="87">
        <v>90</v>
      </c>
      <c r="N117" s="87">
        <v>100</v>
      </c>
      <c r="O117" s="87">
        <v>120</v>
      </c>
    </row>
    <row r="118" spans="1:15" ht="22.5" customHeight="1">
      <c r="A118" s="74" t="s">
        <v>1</v>
      </c>
      <c r="B118" s="74">
        <f>C118+D118+E118+F118+G118</f>
        <v>4155600</v>
      </c>
      <c r="C118" s="75">
        <v>685000</v>
      </c>
      <c r="D118" s="74">
        <v>730700</v>
      </c>
      <c r="E118" s="74">
        <v>761100</v>
      </c>
      <c r="F118" s="74">
        <v>837200</v>
      </c>
      <c r="G118" s="74">
        <v>1141600</v>
      </c>
      <c r="H118" s="180" t="s">
        <v>28</v>
      </c>
      <c r="I118" s="80"/>
      <c r="J118" s="76"/>
      <c r="K118" s="76"/>
      <c r="L118" s="76"/>
      <c r="M118" s="76"/>
      <c r="N118" s="73"/>
      <c r="O118" s="73"/>
    </row>
    <row r="119" spans="1:15" ht="15">
      <c r="A119" s="77" t="s">
        <v>2</v>
      </c>
      <c r="B119" s="74"/>
      <c r="C119" s="75"/>
      <c r="D119" s="77"/>
      <c r="E119" s="77"/>
      <c r="F119" s="77"/>
      <c r="G119" s="77"/>
      <c r="H119" s="181"/>
      <c r="I119" s="76"/>
      <c r="J119" s="76"/>
      <c r="K119" s="76"/>
      <c r="L119" s="76"/>
      <c r="M119" s="76"/>
      <c r="N119" s="73"/>
      <c r="O119" s="73"/>
    </row>
    <row r="120" spans="1:15" ht="15">
      <c r="A120" s="77" t="s">
        <v>3</v>
      </c>
      <c r="B120" s="74"/>
      <c r="C120" s="75"/>
      <c r="D120" s="77"/>
      <c r="E120" s="77"/>
      <c r="F120" s="77"/>
      <c r="G120" s="77"/>
      <c r="H120" s="181"/>
      <c r="I120" s="76"/>
      <c r="J120" s="76"/>
      <c r="K120" s="76"/>
      <c r="L120" s="76"/>
      <c r="M120" s="76"/>
      <c r="N120" s="73"/>
      <c r="O120" s="73"/>
    </row>
    <row r="121" spans="1:15" ht="22.5">
      <c r="A121" s="77" t="s">
        <v>11</v>
      </c>
      <c r="B121" s="74"/>
      <c r="C121" s="75"/>
      <c r="D121" s="74"/>
      <c r="E121" s="74"/>
      <c r="F121" s="74"/>
      <c r="G121" s="74"/>
      <c r="H121" s="182"/>
      <c r="I121" s="76"/>
      <c r="J121" s="76"/>
      <c r="K121" s="76"/>
      <c r="L121" s="76"/>
      <c r="M121" s="76"/>
      <c r="N121" s="87"/>
      <c r="O121" s="87"/>
    </row>
    <row r="122" spans="1:15" ht="24" customHeight="1">
      <c r="A122" s="213" t="s">
        <v>134</v>
      </c>
      <c r="B122" s="214"/>
      <c r="C122" s="214"/>
      <c r="D122" s="214"/>
      <c r="E122" s="214"/>
      <c r="F122" s="214"/>
      <c r="G122" s="215"/>
      <c r="H122" s="80" t="s">
        <v>123</v>
      </c>
      <c r="I122" s="76" t="s">
        <v>19</v>
      </c>
      <c r="J122" s="76">
        <v>1</v>
      </c>
      <c r="K122" s="76">
        <v>1</v>
      </c>
      <c r="L122" s="76">
        <v>1</v>
      </c>
      <c r="M122" s="76">
        <v>1</v>
      </c>
      <c r="N122" s="76">
        <v>1</v>
      </c>
      <c r="O122" s="76">
        <v>1</v>
      </c>
    </row>
    <row r="123" spans="1:15" ht="22.5" customHeight="1">
      <c r="A123" s="74" t="s">
        <v>1</v>
      </c>
      <c r="B123" s="83"/>
      <c r="C123" s="84"/>
      <c r="D123" s="83"/>
      <c r="E123" s="83"/>
      <c r="F123" s="83"/>
      <c r="G123" s="83"/>
      <c r="H123" s="180" t="s">
        <v>128</v>
      </c>
      <c r="I123" s="76"/>
      <c r="J123" s="76"/>
      <c r="K123" s="76"/>
      <c r="L123" s="76"/>
      <c r="M123" s="76"/>
      <c r="N123" s="73"/>
      <c r="O123" s="73"/>
    </row>
    <row r="124" spans="1:15" ht="15">
      <c r="A124" s="74" t="s">
        <v>2</v>
      </c>
      <c r="B124" s="83"/>
      <c r="C124" s="84"/>
      <c r="D124" s="83"/>
      <c r="E124" s="83"/>
      <c r="F124" s="83"/>
      <c r="G124" s="83"/>
      <c r="H124" s="181"/>
      <c r="I124" s="76"/>
      <c r="J124" s="76"/>
      <c r="K124" s="76"/>
      <c r="L124" s="76"/>
      <c r="M124" s="76"/>
      <c r="N124" s="73"/>
      <c r="O124" s="73"/>
    </row>
    <row r="125" spans="1:15" ht="15">
      <c r="A125" s="74" t="s">
        <v>3</v>
      </c>
      <c r="B125" s="84"/>
      <c r="C125" s="84"/>
      <c r="D125" s="83"/>
      <c r="E125" s="83"/>
      <c r="F125" s="83"/>
      <c r="G125" s="83"/>
      <c r="H125" s="181"/>
      <c r="I125" s="76"/>
      <c r="J125" s="76"/>
      <c r="K125" s="76"/>
      <c r="L125" s="76"/>
      <c r="M125" s="76"/>
      <c r="N125" s="73"/>
      <c r="O125" s="73"/>
    </row>
    <row r="126" spans="1:15" ht="22.5">
      <c r="A126" s="77" t="s">
        <v>12</v>
      </c>
      <c r="B126" s="85"/>
      <c r="C126" s="84"/>
      <c r="D126" s="85"/>
      <c r="E126" s="85"/>
      <c r="F126" s="85"/>
      <c r="G126" s="85"/>
      <c r="H126" s="182"/>
      <c r="I126" s="76"/>
      <c r="J126" s="76"/>
      <c r="K126" s="76"/>
      <c r="L126" s="76"/>
      <c r="M126" s="76"/>
      <c r="N126" s="76"/>
      <c r="O126" s="76"/>
    </row>
    <row r="127" spans="1:15" ht="24" customHeight="1">
      <c r="A127" s="207" t="s">
        <v>135</v>
      </c>
      <c r="B127" s="208"/>
      <c r="C127" s="208"/>
      <c r="D127" s="208"/>
      <c r="E127" s="208"/>
      <c r="F127" s="208"/>
      <c r="G127" s="209"/>
      <c r="H127" s="99" t="s">
        <v>124</v>
      </c>
      <c r="I127" s="100" t="s">
        <v>125</v>
      </c>
      <c r="J127" s="100">
        <v>100</v>
      </c>
      <c r="K127" s="100">
        <v>100</v>
      </c>
      <c r="L127" s="100">
        <v>100</v>
      </c>
      <c r="M127" s="100">
        <v>100</v>
      </c>
      <c r="N127" s="100">
        <v>100</v>
      </c>
      <c r="O127" s="100">
        <v>100</v>
      </c>
    </row>
    <row r="128" spans="1:15" ht="22.5" customHeight="1">
      <c r="A128" s="75" t="s">
        <v>1</v>
      </c>
      <c r="B128" s="84"/>
      <c r="C128" s="84"/>
      <c r="D128" s="84"/>
      <c r="E128" s="84"/>
      <c r="F128" s="84"/>
      <c r="G128" s="84"/>
      <c r="H128" s="210" t="s">
        <v>136</v>
      </c>
      <c r="I128" s="100"/>
      <c r="J128" s="100"/>
      <c r="K128" s="100"/>
      <c r="L128" s="100"/>
      <c r="M128" s="100"/>
      <c r="N128" s="86"/>
      <c r="O128" s="86"/>
    </row>
    <row r="129" spans="1:15" ht="15">
      <c r="A129" s="75" t="s">
        <v>2</v>
      </c>
      <c r="B129" s="84"/>
      <c r="C129" s="84"/>
      <c r="D129" s="84"/>
      <c r="E129" s="84"/>
      <c r="F129" s="84"/>
      <c r="G129" s="84"/>
      <c r="H129" s="211"/>
      <c r="I129" s="100"/>
      <c r="J129" s="100"/>
      <c r="K129" s="100"/>
      <c r="L129" s="100"/>
      <c r="M129" s="100"/>
      <c r="N129" s="86"/>
      <c r="O129" s="86"/>
    </row>
    <row r="130" spans="1:15" ht="15">
      <c r="A130" s="75" t="s">
        <v>3</v>
      </c>
      <c r="B130" s="84"/>
      <c r="C130" s="84"/>
      <c r="D130" s="84"/>
      <c r="E130" s="84"/>
      <c r="F130" s="84"/>
      <c r="G130" s="84"/>
      <c r="H130" s="211"/>
      <c r="I130" s="100"/>
      <c r="J130" s="100"/>
      <c r="K130" s="100"/>
      <c r="L130" s="100"/>
      <c r="M130" s="100"/>
      <c r="N130" s="86"/>
      <c r="O130" s="86"/>
    </row>
    <row r="131" spans="1:15" ht="22.5">
      <c r="A131" s="75" t="s">
        <v>33</v>
      </c>
      <c r="B131" s="84"/>
      <c r="C131" s="84"/>
      <c r="D131" s="84"/>
      <c r="E131" s="84"/>
      <c r="F131" s="84"/>
      <c r="G131" s="84"/>
      <c r="H131" s="212"/>
      <c r="I131" s="100"/>
      <c r="J131" s="100"/>
      <c r="K131" s="100"/>
      <c r="L131" s="100"/>
      <c r="M131" s="100"/>
      <c r="N131" s="87"/>
      <c r="O131" s="87"/>
    </row>
    <row r="132" spans="1:15" ht="15">
      <c r="A132" s="77" t="s">
        <v>44</v>
      </c>
      <c r="B132" s="77"/>
      <c r="C132" s="75"/>
      <c r="D132" s="77"/>
      <c r="E132" s="77"/>
      <c r="F132" s="77"/>
      <c r="G132" s="77"/>
      <c r="H132" s="72"/>
      <c r="I132" s="76"/>
      <c r="J132" s="76"/>
      <c r="K132" s="76"/>
      <c r="L132" s="76"/>
      <c r="M132" s="76"/>
      <c r="N132" s="73"/>
      <c r="O132" s="73"/>
    </row>
    <row r="133" spans="1:15" ht="15">
      <c r="A133" s="74" t="s">
        <v>1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spans="1:15" ht="15">
      <c r="A134" s="77" t="s">
        <v>2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</row>
    <row r="135" spans="1:15" ht="15">
      <c r="A135" s="77" t="s">
        <v>3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5" ht="15" customHeight="1">
      <c r="A136" s="207" t="s">
        <v>113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9"/>
    </row>
    <row r="137" spans="1:15" ht="24" customHeight="1">
      <c r="A137" s="213" t="s">
        <v>137</v>
      </c>
      <c r="B137" s="214"/>
      <c r="C137" s="214"/>
      <c r="D137" s="214"/>
      <c r="E137" s="214"/>
      <c r="F137" s="214"/>
      <c r="G137" s="215"/>
      <c r="H137" s="80" t="s">
        <v>89</v>
      </c>
      <c r="I137" s="76" t="s">
        <v>14</v>
      </c>
      <c r="J137" s="87">
        <v>593</v>
      </c>
      <c r="K137" s="87">
        <v>593</v>
      </c>
      <c r="L137" s="87">
        <v>593</v>
      </c>
      <c r="M137" s="87">
        <v>593</v>
      </c>
      <c r="N137" s="87">
        <v>593</v>
      </c>
      <c r="O137" s="87">
        <v>593</v>
      </c>
    </row>
    <row r="138" spans="1:15" ht="22.5" customHeight="1">
      <c r="A138" s="74" t="s">
        <v>1</v>
      </c>
      <c r="B138" s="74"/>
      <c r="C138" s="75"/>
      <c r="D138" s="74"/>
      <c r="E138" s="74"/>
      <c r="F138" s="74"/>
      <c r="G138" s="74"/>
      <c r="H138" s="180" t="s">
        <v>28</v>
      </c>
      <c r="I138" s="80"/>
      <c r="J138" s="76"/>
      <c r="K138" s="76"/>
      <c r="L138" s="76"/>
      <c r="M138" s="76"/>
      <c r="N138" s="73"/>
      <c r="O138" s="73"/>
    </row>
    <row r="139" spans="1:15" ht="15">
      <c r="A139" s="77" t="s">
        <v>2</v>
      </c>
      <c r="B139" s="74"/>
      <c r="C139" s="75"/>
      <c r="D139" s="77"/>
      <c r="E139" s="77"/>
      <c r="F139" s="77"/>
      <c r="G139" s="77"/>
      <c r="H139" s="181"/>
      <c r="I139" s="76"/>
      <c r="J139" s="76"/>
      <c r="K139" s="76"/>
      <c r="L139" s="76"/>
      <c r="M139" s="76"/>
      <c r="N139" s="73"/>
      <c r="O139" s="73"/>
    </row>
    <row r="140" spans="1:15" ht="15">
      <c r="A140" s="77" t="s">
        <v>3</v>
      </c>
      <c r="B140" s="74"/>
      <c r="C140" s="75"/>
      <c r="D140" s="77"/>
      <c r="E140" s="77"/>
      <c r="F140" s="77"/>
      <c r="G140" s="77"/>
      <c r="H140" s="181"/>
      <c r="I140" s="76"/>
      <c r="J140" s="76"/>
      <c r="K140" s="76"/>
      <c r="L140" s="76"/>
      <c r="M140" s="76"/>
      <c r="N140" s="73"/>
      <c r="O140" s="73"/>
    </row>
    <row r="141" spans="1:15" ht="22.5">
      <c r="A141" s="77" t="s">
        <v>12</v>
      </c>
      <c r="B141" s="74"/>
      <c r="C141" s="75"/>
      <c r="D141" s="74"/>
      <c r="E141" s="74"/>
      <c r="F141" s="74"/>
      <c r="G141" s="74"/>
      <c r="H141" s="182"/>
      <c r="I141" s="76"/>
      <c r="J141" s="76"/>
      <c r="K141" s="76"/>
      <c r="L141" s="76"/>
      <c r="M141" s="76"/>
      <c r="N141" s="87"/>
      <c r="O141" s="87"/>
    </row>
    <row r="142" spans="1:15" ht="24" customHeight="1">
      <c r="A142" s="213" t="s">
        <v>138</v>
      </c>
      <c r="B142" s="214"/>
      <c r="C142" s="214"/>
      <c r="D142" s="214"/>
      <c r="E142" s="214"/>
      <c r="F142" s="214"/>
      <c r="G142" s="215"/>
      <c r="H142" s="80" t="s">
        <v>90</v>
      </c>
      <c r="I142" s="76" t="s">
        <v>19</v>
      </c>
      <c r="J142" s="76">
        <v>1</v>
      </c>
      <c r="K142" s="76">
        <v>1</v>
      </c>
      <c r="L142" s="76">
        <v>1</v>
      </c>
      <c r="M142" s="76">
        <v>1</v>
      </c>
      <c r="N142" s="73">
        <v>1</v>
      </c>
      <c r="O142" s="73">
        <v>1</v>
      </c>
    </row>
    <row r="143" spans="1:15" ht="22.5" customHeight="1">
      <c r="A143" s="74" t="s">
        <v>1</v>
      </c>
      <c r="B143" s="83"/>
      <c r="C143" s="84"/>
      <c r="D143" s="83"/>
      <c r="E143" s="83"/>
      <c r="F143" s="83"/>
      <c r="G143" s="83"/>
      <c r="H143" s="180" t="s">
        <v>129</v>
      </c>
      <c r="I143" s="76"/>
      <c r="J143" s="76"/>
      <c r="K143" s="76"/>
      <c r="L143" s="76"/>
      <c r="M143" s="76"/>
      <c r="N143" s="73"/>
      <c r="O143" s="73"/>
    </row>
    <row r="144" spans="1:15" ht="15">
      <c r="A144" s="74" t="s">
        <v>2</v>
      </c>
      <c r="B144" s="83"/>
      <c r="C144" s="84"/>
      <c r="D144" s="83"/>
      <c r="E144" s="83"/>
      <c r="F144" s="83"/>
      <c r="G144" s="83"/>
      <c r="H144" s="181"/>
      <c r="I144" s="76"/>
      <c r="J144" s="76"/>
      <c r="K144" s="76"/>
      <c r="L144" s="76"/>
      <c r="M144" s="76"/>
      <c r="N144" s="73"/>
      <c r="O144" s="73"/>
    </row>
    <row r="145" spans="1:15" ht="15">
      <c r="A145" s="74" t="s">
        <v>3</v>
      </c>
      <c r="B145" s="84"/>
      <c r="C145" s="84"/>
      <c r="D145" s="83"/>
      <c r="E145" s="83"/>
      <c r="F145" s="83"/>
      <c r="G145" s="83"/>
      <c r="H145" s="181"/>
      <c r="I145" s="76"/>
      <c r="J145" s="76"/>
      <c r="K145" s="76"/>
      <c r="L145" s="76"/>
      <c r="M145" s="76"/>
      <c r="N145" s="73"/>
      <c r="O145" s="73"/>
    </row>
    <row r="146" spans="1:15" ht="22.5">
      <c r="A146" s="77" t="s">
        <v>12</v>
      </c>
      <c r="B146" s="85"/>
      <c r="C146" s="84"/>
      <c r="D146" s="85"/>
      <c r="E146" s="85"/>
      <c r="F146" s="85"/>
      <c r="G146" s="85"/>
      <c r="H146" s="182"/>
      <c r="I146" s="76"/>
      <c r="J146" s="76"/>
      <c r="K146" s="76"/>
      <c r="L146" s="76"/>
      <c r="M146" s="76"/>
      <c r="N146" s="76"/>
      <c r="O146" s="76"/>
    </row>
    <row r="147" spans="1:15" ht="15">
      <c r="A147" s="77" t="s">
        <v>45</v>
      </c>
      <c r="B147" s="77"/>
      <c r="C147" s="75"/>
      <c r="D147" s="77"/>
      <c r="E147" s="77"/>
      <c r="F147" s="77"/>
      <c r="G147" s="77"/>
      <c r="H147" s="72"/>
      <c r="I147" s="76"/>
      <c r="J147" s="76"/>
      <c r="K147" s="76"/>
      <c r="L147" s="76"/>
      <c r="M147" s="76"/>
      <c r="N147" s="73"/>
      <c r="O147" s="73"/>
    </row>
    <row r="148" spans="1:15" ht="15">
      <c r="A148" s="74" t="s">
        <v>1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15">
      <c r="A149" s="77" t="s">
        <v>2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15">
      <c r="A150" s="77" t="s">
        <v>3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spans="1:15" ht="15" customHeight="1">
      <c r="A151" s="186" t="s">
        <v>139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8"/>
    </row>
    <row r="152" spans="1:15" ht="21" customHeight="1">
      <c r="A152" s="201" t="s">
        <v>106</v>
      </c>
      <c r="B152" s="202"/>
      <c r="C152" s="202"/>
      <c r="D152" s="202"/>
      <c r="E152" s="202"/>
      <c r="F152" s="202"/>
      <c r="G152" s="203"/>
      <c r="H152" s="82" t="s">
        <v>95</v>
      </c>
      <c r="I152" s="77" t="s">
        <v>14</v>
      </c>
      <c r="J152" s="77">
        <v>238</v>
      </c>
      <c r="K152" s="77">
        <v>243</v>
      </c>
      <c r="L152" s="77">
        <v>248</v>
      </c>
      <c r="M152" s="77">
        <v>253</v>
      </c>
      <c r="N152" s="77">
        <v>255</v>
      </c>
      <c r="O152" s="77">
        <v>260</v>
      </c>
    </row>
    <row r="153" spans="1:15" ht="22.5" customHeight="1">
      <c r="A153" s="74" t="s">
        <v>1</v>
      </c>
      <c r="B153" s="83"/>
      <c r="C153" s="84"/>
      <c r="D153" s="83"/>
      <c r="E153" s="83"/>
      <c r="F153" s="83"/>
      <c r="G153" s="83"/>
      <c r="H153" s="180" t="s">
        <v>140</v>
      </c>
      <c r="I153" s="77"/>
      <c r="J153" s="77"/>
      <c r="K153" s="77"/>
      <c r="L153" s="77"/>
      <c r="M153" s="77"/>
      <c r="N153" s="73"/>
      <c r="O153" s="73"/>
    </row>
    <row r="154" spans="1:15" ht="15">
      <c r="A154" s="77" t="s">
        <v>2</v>
      </c>
      <c r="B154" s="83"/>
      <c r="C154" s="84"/>
      <c r="D154" s="85"/>
      <c r="E154" s="85"/>
      <c r="F154" s="85"/>
      <c r="G154" s="85"/>
      <c r="H154" s="181"/>
      <c r="I154" s="77"/>
      <c r="J154" s="77"/>
      <c r="K154" s="77"/>
      <c r="L154" s="77"/>
      <c r="M154" s="77"/>
      <c r="N154" s="73"/>
      <c r="O154" s="73"/>
    </row>
    <row r="155" spans="1:15" ht="15">
      <c r="A155" s="76" t="s">
        <v>3</v>
      </c>
      <c r="B155" s="83"/>
      <c r="C155" s="101"/>
      <c r="D155" s="102"/>
      <c r="E155" s="102"/>
      <c r="F155" s="102"/>
      <c r="G155" s="102"/>
      <c r="H155" s="181"/>
      <c r="I155" s="76"/>
      <c r="J155" s="76"/>
      <c r="K155" s="76"/>
      <c r="L155" s="76"/>
      <c r="M155" s="76"/>
      <c r="N155" s="73"/>
      <c r="O155" s="73"/>
    </row>
    <row r="156" spans="1:15" ht="22.5">
      <c r="A156" s="77" t="s">
        <v>61</v>
      </c>
      <c r="B156" s="83"/>
      <c r="C156" s="84"/>
      <c r="D156" s="85"/>
      <c r="E156" s="85"/>
      <c r="F156" s="85"/>
      <c r="G156" s="85"/>
      <c r="H156" s="182"/>
      <c r="I156" s="76"/>
      <c r="J156" s="76"/>
      <c r="K156" s="76"/>
      <c r="L156" s="76"/>
      <c r="M156" s="76"/>
      <c r="N156" s="73"/>
      <c r="O156" s="73"/>
    </row>
    <row r="157" spans="1:15" ht="21" customHeight="1">
      <c r="A157" s="201" t="s">
        <v>96</v>
      </c>
      <c r="B157" s="202"/>
      <c r="C157" s="202"/>
      <c r="D157" s="202"/>
      <c r="E157" s="202"/>
      <c r="F157" s="202"/>
      <c r="G157" s="203"/>
      <c r="H157" s="82" t="s">
        <v>94</v>
      </c>
      <c r="I157" s="77" t="s">
        <v>14</v>
      </c>
      <c r="J157" s="77">
        <v>2483</v>
      </c>
      <c r="K157" s="77">
        <v>2500</v>
      </c>
      <c r="L157" s="77">
        <v>2520</v>
      </c>
      <c r="M157" s="77">
        <v>2530</v>
      </c>
      <c r="N157" s="77">
        <v>2540</v>
      </c>
      <c r="O157" s="77">
        <v>2560</v>
      </c>
    </row>
    <row r="158" spans="1:15" ht="22.5" customHeight="1">
      <c r="A158" s="74" t="s">
        <v>1</v>
      </c>
      <c r="B158" s="83"/>
      <c r="C158" s="84"/>
      <c r="D158" s="83"/>
      <c r="E158" s="83"/>
      <c r="F158" s="83"/>
      <c r="G158" s="83"/>
      <c r="H158" s="180" t="s">
        <v>141</v>
      </c>
      <c r="I158" s="77"/>
      <c r="J158" s="77"/>
      <c r="K158" s="77"/>
      <c r="L158" s="77"/>
      <c r="M158" s="77"/>
      <c r="N158" s="73"/>
      <c r="O158" s="73"/>
    </row>
    <row r="159" spans="1:15" ht="15">
      <c r="A159" s="77" t="s">
        <v>2</v>
      </c>
      <c r="B159" s="83"/>
      <c r="C159" s="84"/>
      <c r="D159" s="85"/>
      <c r="E159" s="85"/>
      <c r="F159" s="85"/>
      <c r="G159" s="85"/>
      <c r="H159" s="181"/>
      <c r="I159" s="77"/>
      <c r="J159" s="77"/>
      <c r="K159" s="77"/>
      <c r="L159" s="77"/>
      <c r="M159" s="77"/>
      <c r="N159" s="73"/>
      <c r="O159" s="73"/>
    </row>
    <row r="160" spans="1:15" ht="15">
      <c r="A160" s="76" t="s">
        <v>3</v>
      </c>
      <c r="B160" s="83"/>
      <c r="C160" s="101"/>
      <c r="D160" s="102"/>
      <c r="E160" s="102"/>
      <c r="F160" s="102"/>
      <c r="G160" s="102"/>
      <c r="H160" s="181"/>
      <c r="I160" s="76"/>
      <c r="J160" s="76"/>
      <c r="K160" s="76"/>
      <c r="L160" s="76"/>
      <c r="M160" s="76"/>
      <c r="N160" s="73"/>
      <c r="O160" s="73"/>
    </row>
    <row r="161" spans="1:15" ht="22.5">
      <c r="A161" s="77" t="s">
        <v>61</v>
      </c>
      <c r="B161" s="83"/>
      <c r="C161" s="84"/>
      <c r="D161" s="85"/>
      <c r="E161" s="85"/>
      <c r="F161" s="85"/>
      <c r="G161" s="85"/>
      <c r="H161" s="182"/>
      <c r="I161" s="76"/>
      <c r="J161" s="76"/>
      <c r="K161" s="76"/>
      <c r="L161" s="76"/>
      <c r="M161" s="76"/>
      <c r="N161" s="73"/>
      <c r="O161" s="73"/>
    </row>
    <row r="162" spans="1:15" ht="24" customHeight="1">
      <c r="A162" s="201" t="s">
        <v>87</v>
      </c>
      <c r="B162" s="202"/>
      <c r="C162" s="202"/>
      <c r="D162" s="202"/>
      <c r="E162" s="202"/>
      <c r="F162" s="202"/>
      <c r="G162" s="203"/>
      <c r="H162" s="80" t="s">
        <v>98</v>
      </c>
      <c r="I162" s="76" t="s">
        <v>14</v>
      </c>
      <c r="J162" s="76">
        <v>120</v>
      </c>
      <c r="K162" s="76">
        <v>150</v>
      </c>
      <c r="L162" s="76">
        <v>170</v>
      </c>
      <c r="M162" s="76">
        <v>180</v>
      </c>
      <c r="N162" s="76">
        <v>200</v>
      </c>
      <c r="O162" s="76">
        <v>220</v>
      </c>
    </row>
    <row r="163" spans="1:15" ht="22.5" customHeight="1">
      <c r="A163" s="74" t="s">
        <v>1</v>
      </c>
      <c r="B163" s="74"/>
      <c r="C163" s="75"/>
      <c r="D163" s="74"/>
      <c r="E163" s="74"/>
      <c r="F163" s="74"/>
      <c r="G163" s="74"/>
      <c r="H163" s="180" t="s">
        <v>126</v>
      </c>
      <c r="I163" s="76"/>
      <c r="J163" s="76"/>
      <c r="K163" s="76"/>
      <c r="L163" s="76"/>
      <c r="M163" s="76"/>
      <c r="N163" s="73"/>
      <c r="O163" s="73"/>
    </row>
    <row r="164" spans="1:15" ht="15">
      <c r="A164" s="77" t="s">
        <v>2</v>
      </c>
      <c r="B164" s="77"/>
      <c r="C164" s="75"/>
      <c r="D164" s="77"/>
      <c r="E164" s="77"/>
      <c r="F164" s="77"/>
      <c r="G164" s="77"/>
      <c r="H164" s="181"/>
      <c r="I164" s="76"/>
      <c r="J164" s="76"/>
      <c r="K164" s="76"/>
      <c r="L164" s="76"/>
      <c r="M164" s="76"/>
      <c r="N164" s="73"/>
      <c r="O164" s="73"/>
    </row>
    <row r="165" spans="1:15" ht="15">
      <c r="A165" s="77" t="s">
        <v>3</v>
      </c>
      <c r="B165" s="77"/>
      <c r="C165" s="75"/>
      <c r="D165" s="77"/>
      <c r="E165" s="77"/>
      <c r="F165" s="77"/>
      <c r="G165" s="77"/>
      <c r="H165" s="181"/>
      <c r="I165" s="76"/>
      <c r="J165" s="76"/>
      <c r="K165" s="76"/>
      <c r="L165" s="76"/>
      <c r="M165" s="76"/>
      <c r="N165" s="73"/>
      <c r="O165" s="73"/>
    </row>
    <row r="166" spans="1:15" ht="22.5">
      <c r="A166" s="77" t="s">
        <v>62</v>
      </c>
      <c r="B166" s="77"/>
      <c r="C166" s="75"/>
      <c r="D166" s="77"/>
      <c r="E166" s="77"/>
      <c r="F166" s="77"/>
      <c r="G166" s="77"/>
      <c r="H166" s="182"/>
      <c r="I166" s="76"/>
      <c r="J166" s="76"/>
      <c r="K166" s="76"/>
      <c r="L166" s="76"/>
      <c r="M166" s="76"/>
      <c r="N166" s="81">
        <v>7</v>
      </c>
      <c r="O166" s="81">
        <v>7</v>
      </c>
    </row>
    <row r="167" spans="1:15" ht="15">
      <c r="A167" s="74" t="s">
        <v>46</v>
      </c>
      <c r="B167" s="74"/>
      <c r="C167" s="75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3"/>
      <c r="O167" s="73"/>
    </row>
    <row r="168" spans="1:15" ht="15">
      <c r="A168" s="74" t="s">
        <v>1</v>
      </c>
      <c r="B168" s="74"/>
      <c r="C168" s="75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3"/>
      <c r="O168" s="73"/>
    </row>
    <row r="169" spans="1:15" ht="15">
      <c r="A169" s="74" t="s">
        <v>2</v>
      </c>
      <c r="B169" s="74"/>
      <c r="C169" s="75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3"/>
      <c r="O169" s="73"/>
    </row>
    <row r="170" spans="1:15" ht="15">
      <c r="A170" s="74" t="s">
        <v>3</v>
      </c>
      <c r="B170" s="74"/>
      <c r="C170" s="75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3"/>
      <c r="O170" s="73"/>
    </row>
    <row r="171" spans="1:15" ht="21">
      <c r="A171" s="82" t="s">
        <v>17</v>
      </c>
      <c r="B171" s="103"/>
      <c r="C171" s="95"/>
      <c r="D171" s="82"/>
      <c r="E171" s="82"/>
      <c r="F171" s="82"/>
      <c r="G171" s="82"/>
      <c r="H171" s="76"/>
      <c r="I171" s="82"/>
      <c r="J171" s="82"/>
      <c r="K171" s="82"/>
      <c r="L171" s="82"/>
      <c r="M171" s="82"/>
      <c r="N171" s="91"/>
      <c r="O171" s="91"/>
    </row>
    <row r="172" spans="1:15" ht="15">
      <c r="A172" s="82" t="s">
        <v>1</v>
      </c>
      <c r="B172" s="82"/>
      <c r="C172" s="95"/>
      <c r="D172" s="82"/>
      <c r="E172" s="82"/>
      <c r="F172" s="82"/>
      <c r="G172" s="82"/>
      <c r="H172" s="76"/>
      <c r="I172" s="82"/>
      <c r="J172" s="82"/>
      <c r="K172" s="82"/>
      <c r="L172" s="82"/>
      <c r="M172" s="82"/>
      <c r="N172" s="91"/>
      <c r="O172" s="91"/>
    </row>
    <row r="173" spans="1:15" ht="15">
      <c r="A173" s="82" t="s">
        <v>2</v>
      </c>
      <c r="B173" s="82"/>
      <c r="C173" s="95"/>
      <c r="D173" s="82"/>
      <c r="E173" s="82"/>
      <c r="F173" s="82"/>
      <c r="G173" s="82"/>
      <c r="H173" s="76"/>
      <c r="I173" s="82"/>
      <c r="J173" s="82"/>
      <c r="K173" s="82"/>
      <c r="L173" s="82"/>
      <c r="M173" s="82"/>
      <c r="N173" s="91"/>
      <c r="O173" s="91"/>
    </row>
    <row r="174" spans="1:15" ht="15">
      <c r="A174" s="82" t="s">
        <v>3</v>
      </c>
      <c r="B174" s="82"/>
      <c r="C174" s="95"/>
      <c r="D174" s="82"/>
      <c r="E174" s="82"/>
      <c r="F174" s="82"/>
      <c r="G174" s="82"/>
      <c r="H174" s="76"/>
      <c r="I174" s="82"/>
      <c r="J174" s="82"/>
      <c r="K174" s="82"/>
      <c r="L174" s="82"/>
      <c r="M174" s="82"/>
      <c r="N174" s="73"/>
      <c r="O174" s="73"/>
    </row>
    <row r="175" spans="1:15" ht="15" customHeight="1">
      <c r="A175" s="195" t="s">
        <v>117</v>
      </c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7"/>
      <c r="N175" s="73"/>
      <c r="O175" s="73"/>
    </row>
    <row r="176" spans="1:15" ht="15" customHeight="1">
      <c r="A176" s="195" t="s">
        <v>127</v>
      </c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7"/>
      <c r="N176" s="73"/>
      <c r="O176" s="73"/>
    </row>
    <row r="177" spans="1:15" ht="35.25" customHeight="1">
      <c r="A177" s="204" t="s">
        <v>142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6"/>
    </row>
    <row r="178" spans="1:15" ht="24" customHeight="1">
      <c r="A178" s="201" t="s">
        <v>77</v>
      </c>
      <c r="B178" s="202"/>
      <c r="C178" s="202"/>
      <c r="D178" s="202"/>
      <c r="E178" s="202"/>
      <c r="F178" s="202"/>
      <c r="G178" s="203"/>
      <c r="H178" s="80" t="s">
        <v>24</v>
      </c>
      <c r="I178" s="76" t="s">
        <v>14</v>
      </c>
      <c r="J178" s="76">
        <v>5042</v>
      </c>
      <c r="K178" s="76">
        <v>5100</v>
      </c>
      <c r="L178" s="76">
        <v>5250</v>
      </c>
      <c r="M178" s="76">
        <v>5300</v>
      </c>
      <c r="N178" s="76">
        <v>5350</v>
      </c>
      <c r="O178" s="76">
        <v>5400</v>
      </c>
    </row>
    <row r="179" spans="1:15" ht="22.5" customHeight="1">
      <c r="A179" s="74" t="s">
        <v>1</v>
      </c>
      <c r="B179" s="83"/>
      <c r="C179" s="84"/>
      <c r="D179" s="83"/>
      <c r="E179" s="83"/>
      <c r="F179" s="83"/>
      <c r="G179" s="83"/>
      <c r="H179" s="180" t="s">
        <v>27</v>
      </c>
      <c r="I179" s="76"/>
      <c r="J179" s="76"/>
      <c r="K179" s="76"/>
      <c r="L179" s="76"/>
      <c r="M179" s="76"/>
      <c r="N179" s="73"/>
      <c r="O179" s="73"/>
    </row>
    <row r="180" spans="1:15" ht="15">
      <c r="A180" s="77" t="s">
        <v>2</v>
      </c>
      <c r="B180" s="83"/>
      <c r="C180" s="84"/>
      <c r="D180" s="85"/>
      <c r="E180" s="85"/>
      <c r="F180" s="85"/>
      <c r="G180" s="85"/>
      <c r="H180" s="181"/>
      <c r="I180" s="76"/>
      <c r="J180" s="76"/>
      <c r="K180" s="76"/>
      <c r="L180" s="76"/>
      <c r="M180" s="76"/>
      <c r="N180" s="73"/>
      <c r="O180" s="73"/>
    </row>
    <row r="181" spans="1:15" ht="15">
      <c r="A181" s="77" t="s">
        <v>3</v>
      </c>
      <c r="B181" s="83"/>
      <c r="C181" s="84"/>
      <c r="D181" s="85"/>
      <c r="E181" s="85"/>
      <c r="F181" s="85"/>
      <c r="G181" s="85"/>
      <c r="H181" s="181"/>
      <c r="I181" s="76"/>
      <c r="J181" s="76"/>
      <c r="K181" s="76"/>
      <c r="L181" s="76"/>
      <c r="M181" s="76"/>
      <c r="N181" s="73"/>
      <c r="O181" s="73"/>
    </row>
    <row r="182" spans="1:15" ht="22.5">
      <c r="A182" s="77" t="s">
        <v>13</v>
      </c>
      <c r="B182" s="85"/>
      <c r="C182" s="84"/>
      <c r="D182" s="85"/>
      <c r="E182" s="85"/>
      <c r="F182" s="85"/>
      <c r="G182" s="85"/>
      <c r="H182" s="182"/>
      <c r="I182" s="76"/>
      <c r="J182" s="76"/>
      <c r="K182" s="76"/>
      <c r="L182" s="76"/>
      <c r="M182" s="76"/>
      <c r="N182" s="76"/>
      <c r="O182" s="76"/>
    </row>
    <row r="183" spans="1:15" ht="33.75" customHeight="1">
      <c r="A183" s="201" t="s">
        <v>99</v>
      </c>
      <c r="B183" s="202"/>
      <c r="C183" s="202"/>
      <c r="D183" s="202"/>
      <c r="E183" s="202"/>
      <c r="F183" s="202"/>
      <c r="G183" s="203"/>
      <c r="H183" s="80" t="s">
        <v>94</v>
      </c>
      <c r="I183" s="76" t="s">
        <v>14</v>
      </c>
      <c r="J183" s="87">
        <v>15</v>
      </c>
      <c r="K183" s="87">
        <v>16</v>
      </c>
      <c r="L183" s="87">
        <v>17</v>
      </c>
      <c r="M183" s="87">
        <v>18</v>
      </c>
      <c r="N183" s="87">
        <v>19</v>
      </c>
      <c r="O183" s="87">
        <v>20</v>
      </c>
    </row>
    <row r="184" spans="1:15" ht="22.5" customHeight="1">
      <c r="A184" s="74" t="s">
        <v>1</v>
      </c>
      <c r="B184" s="74"/>
      <c r="C184" s="75"/>
      <c r="D184" s="74"/>
      <c r="E184" s="74"/>
      <c r="F184" s="74"/>
      <c r="G184" s="74"/>
      <c r="H184" s="180" t="s">
        <v>31</v>
      </c>
      <c r="I184" s="76"/>
      <c r="J184" s="76"/>
      <c r="K184" s="76"/>
      <c r="L184" s="76"/>
      <c r="M184" s="76"/>
      <c r="N184" s="73"/>
      <c r="O184" s="73"/>
    </row>
    <row r="185" spans="1:15" ht="15">
      <c r="A185" s="77" t="s">
        <v>2</v>
      </c>
      <c r="B185" s="74"/>
      <c r="C185" s="75"/>
      <c r="D185" s="77"/>
      <c r="E185" s="77"/>
      <c r="F185" s="77"/>
      <c r="G185" s="77"/>
      <c r="H185" s="181"/>
      <c r="I185" s="76"/>
      <c r="J185" s="76"/>
      <c r="K185" s="76"/>
      <c r="L185" s="76"/>
      <c r="M185" s="76"/>
      <c r="N185" s="73"/>
      <c r="O185" s="73"/>
    </row>
    <row r="186" spans="1:15" ht="15">
      <c r="A186" s="77" t="s">
        <v>3</v>
      </c>
      <c r="B186" s="74"/>
      <c r="C186" s="75"/>
      <c r="D186" s="77"/>
      <c r="E186" s="77"/>
      <c r="F186" s="77"/>
      <c r="G186" s="77"/>
      <c r="H186" s="181"/>
      <c r="I186" s="76"/>
      <c r="J186" s="76"/>
      <c r="K186" s="76"/>
      <c r="L186" s="76"/>
      <c r="M186" s="76"/>
      <c r="N186" s="73"/>
      <c r="O186" s="73"/>
    </row>
    <row r="187" spans="1:15" ht="22.5">
      <c r="A187" s="77" t="s">
        <v>11</v>
      </c>
      <c r="B187" s="77"/>
      <c r="C187" s="75"/>
      <c r="D187" s="77"/>
      <c r="E187" s="77"/>
      <c r="F187" s="77"/>
      <c r="G187" s="77"/>
      <c r="H187" s="182"/>
      <c r="I187" s="76"/>
      <c r="J187" s="76"/>
      <c r="K187" s="76"/>
      <c r="L187" s="76"/>
      <c r="M187" s="76"/>
      <c r="N187" s="73"/>
      <c r="O187" s="73"/>
    </row>
    <row r="188" spans="1:15" ht="15">
      <c r="A188" s="77" t="s">
        <v>44</v>
      </c>
      <c r="B188" s="88"/>
      <c r="C188" s="89"/>
      <c r="D188" s="88"/>
      <c r="E188" s="88"/>
      <c r="F188" s="88"/>
      <c r="G188" s="88"/>
      <c r="H188" s="90"/>
      <c r="I188" s="76"/>
      <c r="J188" s="76"/>
      <c r="K188" s="76"/>
      <c r="L188" s="76"/>
      <c r="M188" s="76"/>
      <c r="N188" s="91"/>
      <c r="O188" s="91"/>
    </row>
    <row r="189" spans="1:15" ht="15">
      <c r="A189" s="74" t="s">
        <v>1</v>
      </c>
      <c r="B189" s="88"/>
      <c r="C189" s="89"/>
      <c r="D189" s="88"/>
      <c r="E189" s="88"/>
      <c r="F189" s="88"/>
      <c r="G189" s="88"/>
      <c r="H189" s="90"/>
      <c r="I189" s="76"/>
      <c r="J189" s="76"/>
      <c r="K189" s="76"/>
      <c r="L189" s="76"/>
      <c r="M189" s="76"/>
      <c r="N189" s="91"/>
      <c r="O189" s="91"/>
    </row>
    <row r="190" spans="1:15" ht="15">
      <c r="A190" s="77" t="s">
        <v>2</v>
      </c>
      <c r="B190" s="88"/>
      <c r="C190" s="89"/>
      <c r="D190" s="88"/>
      <c r="E190" s="88"/>
      <c r="F190" s="88"/>
      <c r="G190" s="88"/>
      <c r="H190" s="90"/>
      <c r="I190" s="76"/>
      <c r="J190" s="76"/>
      <c r="K190" s="76"/>
      <c r="L190" s="76"/>
      <c r="M190" s="76"/>
      <c r="N190" s="91"/>
      <c r="O190" s="91"/>
    </row>
    <row r="191" spans="1:15" ht="15">
      <c r="A191" s="77" t="s">
        <v>3</v>
      </c>
      <c r="B191" s="88"/>
      <c r="C191" s="89"/>
      <c r="D191" s="88"/>
      <c r="E191" s="88"/>
      <c r="F191" s="88"/>
      <c r="G191" s="88"/>
      <c r="H191" s="90"/>
      <c r="I191" s="76"/>
      <c r="J191" s="76"/>
      <c r="K191" s="76"/>
      <c r="L191" s="76"/>
      <c r="M191" s="76"/>
      <c r="N191" s="91"/>
      <c r="O191" s="91"/>
    </row>
    <row r="192" spans="1:15" ht="26.25" customHeight="1">
      <c r="A192" s="186" t="s">
        <v>143</v>
      </c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8"/>
    </row>
    <row r="193" spans="1:15" ht="25.5" customHeight="1">
      <c r="A193" s="192" t="s">
        <v>116</v>
      </c>
      <c r="B193" s="193"/>
      <c r="C193" s="193"/>
      <c r="D193" s="193"/>
      <c r="E193" s="193"/>
      <c r="F193" s="193"/>
      <c r="G193" s="194"/>
      <c r="H193" s="104" t="s">
        <v>34</v>
      </c>
      <c r="I193" s="76" t="s">
        <v>35</v>
      </c>
      <c r="J193" s="76">
        <v>1</v>
      </c>
      <c r="K193" s="76">
        <v>1</v>
      </c>
      <c r="L193" s="76">
        <v>0</v>
      </c>
      <c r="M193" s="76">
        <v>0</v>
      </c>
      <c r="N193" s="76">
        <v>0</v>
      </c>
      <c r="O193" s="76">
        <v>0</v>
      </c>
    </row>
    <row r="194" spans="1:15" ht="22.5" customHeight="1">
      <c r="A194" s="74" t="s">
        <v>1</v>
      </c>
      <c r="B194" s="105"/>
      <c r="C194" s="75"/>
      <c r="D194" s="106"/>
      <c r="E194" s="106"/>
      <c r="F194" s="106"/>
      <c r="G194" s="106"/>
      <c r="H194" s="180" t="s">
        <v>50</v>
      </c>
      <c r="I194" s="76"/>
      <c r="J194" s="76"/>
      <c r="K194" s="76"/>
      <c r="L194" s="76"/>
      <c r="M194" s="76"/>
      <c r="N194" s="73"/>
      <c r="O194" s="73"/>
    </row>
    <row r="195" spans="1:15" ht="15">
      <c r="A195" s="77" t="s">
        <v>2</v>
      </c>
      <c r="B195" s="77"/>
      <c r="C195" s="75"/>
      <c r="D195" s="106"/>
      <c r="E195" s="106"/>
      <c r="F195" s="106"/>
      <c r="G195" s="106"/>
      <c r="H195" s="181"/>
      <c r="I195" s="76"/>
      <c r="J195" s="76"/>
      <c r="K195" s="76"/>
      <c r="L195" s="76"/>
      <c r="M195" s="76"/>
      <c r="N195" s="73"/>
      <c r="O195" s="73"/>
    </row>
    <row r="196" spans="1:15" ht="15">
      <c r="A196" s="77" t="s">
        <v>3</v>
      </c>
      <c r="B196" s="77"/>
      <c r="C196" s="75"/>
      <c r="D196" s="106"/>
      <c r="E196" s="106"/>
      <c r="F196" s="106"/>
      <c r="G196" s="106"/>
      <c r="H196" s="181"/>
      <c r="I196" s="76"/>
      <c r="J196" s="76"/>
      <c r="K196" s="76"/>
      <c r="L196" s="76"/>
      <c r="M196" s="76"/>
      <c r="N196" s="73"/>
      <c r="O196" s="73"/>
    </row>
    <row r="197" spans="1:15" ht="22.5">
      <c r="A197" s="77" t="s">
        <v>10</v>
      </c>
      <c r="B197" s="88"/>
      <c r="C197" s="89"/>
      <c r="D197" s="89"/>
      <c r="E197" s="89"/>
      <c r="F197" s="89"/>
      <c r="G197" s="89"/>
      <c r="H197" s="182"/>
      <c r="I197" s="76"/>
      <c r="J197" s="76"/>
      <c r="K197" s="76"/>
      <c r="L197" s="76"/>
      <c r="M197" s="76"/>
      <c r="N197" s="107"/>
      <c r="O197" s="107"/>
    </row>
    <row r="198" spans="1:15" ht="25.5" customHeight="1">
      <c r="A198" s="192" t="s">
        <v>144</v>
      </c>
      <c r="B198" s="193"/>
      <c r="C198" s="193"/>
      <c r="D198" s="193"/>
      <c r="E198" s="193"/>
      <c r="F198" s="193"/>
      <c r="G198" s="194"/>
      <c r="H198" s="104" t="s">
        <v>40</v>
      </c>
      <c r="I198" s="76" t="s">
        <v>35</v>
      </c>
      <c r="J198" s="76">
        <v>1</v>
      </c>
      <c r="K198" s="76">
        <v>0</v>
      </c>
      <c r="L198" s="76">
        <v>1</v>
      </c>
      <c r="M198" s="76">
        <v>0</v>
      </c>
      <c r="N198" s="107">
        <v>0</v>
      </c>
      <c r="O198" s="107">
        <v>0</v>
      </c>
    </row>
    <row r="199" spans="1:15" ht="22.5" customHeight="1">
      <c r="A199" s="74" t="s">
        <v>1</v>
      </c>
      <c r="B199" s="105"/>
      <c r="C199" s="75"/>
      <c r="D199" s="88"/>
      <c r="E199" s="88"/>
      <c r="F199" s="88"/>
      <c r="G199" s="88"/>
      <c r="H199" s="180" t="s">
        <v>51</v>
      </c>
      <c r="I199" s="76"/>
      <c r="J199" s="76"/>
      <c r="K199" s="76"/>
      <c r="L199" s="76"/>
      <c r="M199" s="76"/>
      <c r="N199" s="73"/>
      <c r="O199" s="73"/>
    </row>
    <row r="200" spans="1:15" ht="15">
      <c r="A200" s="77" t="s">
        <v>2</v>
      </c>
      <c r="B200" s="105"/>
      <c r="C200" s="75"/>
      <c r="D200" s="88"/>
      <c r="E200" s="88"/>
      <c r="F200" s="88"/>
      <c r="G200" s="88"/>
      <c r="H200" s="181"/>
      <c r="I200" s="76"/>
      <c r="J200" s="76"/>
      <c r="K200" s="76"/>
      <c r="L200" s="76"/>
      <c r="M200" s="76"/>
      <c r="N200" s="73"/>
      <c r="O200" s="73"/>
    </row>
    <row r="201" spans="1:15" ht="15">
      <c r="A201" s="77" t="s">
        <v>3</v>
      </c>
      <c r="B201" s="105"/>
      <c r="C201" s="75"/>
      <c r="D201" s="88"/>
      <c r="E201" s="88"/>
      <c r="F201" s="88"/>
      <c r="G201" s="88"/>
      <c r="H201" s="181"/>
      <c r="I201" s="76"/>
      <c r="J201" s="76"/>
      <c r="K201" s="76"/>
      <c r="L201" s="76"/>
      <c r="M201" s="76"/>
      <c r="N201" s="91"/>
      <c r="O201" s="91"/>
    </row>
    <row r="202" spans="1:15" ht="22.5">
      <c r="A202" s="77" t="s">
        <v>11</v>
      </c>
      <c r="B202" s="88"/>
      <c r="C202" s="89"/>
      <c r="D202" s="88"/>
      <c r="E202" s="88"/>
      <c r="F202" s="88"/>
      <c r="G202" s="88"/>
      <c r="H202" s="182"/>
      <c r="I202" s="76"/>
      <c r="J202" s="76"/>
      <c r="K202" s="76"/>
      <c r="L202" s="76"/>
      <c r="M202" s="76"/>
      <c r="N202" s="91"/>
      <c r="O202" s="91"/>
    </row>
    <row r="203" spans="1:15" ht="15">
      <c r="A203" s="77" t="s">
        <v>45</v>
      </c>
      <c r="B203" s="88"/>
      <c r="C203" s="89"/>
      <c r="D203" s="88"/>
      <c r="E203" s="88"/>
      <c r="F203" s="88"/>
      <c r="G203" s="88"/>
      <c r="H203" s="90"/>
      <c r="I203" s="76"/>
      <c r="J203" s="76"/>
      <c r="K203" s="76"/>
      <c r="L203" s="76"/>
      <c r="M203" s="76"/>
      <c r="N203" s="91"/>
      <c r="O203" s="91"/>
    </row>
    <row r="204" spans="1:15" ht="15">
      <c r="A204" s="74" t="s">
        <v>1</v>
      </c>
      <c r="B204" s="88"/>
      <c r="C204" s="89"/>
      <c r="D204" s="88"/>
      <c r="E204" s="88"/>
      <c r="F204" s="88"/>
      <c r="G204" s="88"/>
      <c r="H204" s="90"/>
      <c r="I204" s="76"/>
      <c r="J204" s="76"/>
      <c r="K204" s="76"/>
      <c r="L204" s="76"/>
      <c r="M204" s="76"/>
      <c r="N204" s="91"/>
      <c r="O204" s="91"/>
    </row>
    <row r="205" spans="1:15" ht="15">
      <c r="A205" s="77" t="s">
        <v>2</v>
      </c>
      <c r="B205" s="88"/>
      <c r="C205" s="89"/>
      <c r="D205" s="88"/>
      <c r="E205" s="88"/>
      <c r="F205" s="88"/>
      <c r="G205" s="88"/>
      <c r="H205" s="90"/>
      <c r="I205" s="76"/>
      <c r="J205" s="76"/>
      <c r="K205" s="76"/>
      <c r="L205" s="76"/>
      <c r="M205" s="76"/>
      <c r="N205" s="91"/>
      <c r="O205" s="91"/>
    </row>
    <row r="206" spans="1:15" ht="15">
      <c r="A206" s="77" t="s">
        <v>3</v>
      </c>
      <c r="B206" s="88"/>
      <c r="C206" s="89"/>
      <c r="D206" s="88"/>
      <c r="E206" s="88"/>
      <c r="F206" s="88"/>
      <c r="G206" s="88"/>
      <c r="H206" s="90"/>
      <c r="I206" s="76"/>
      <c r="J206" s="76"/>
      <c r="K206" s="76"/>
      <c r="L206" s="76"/>
      <c r="M206" s="76"/>
      <c r="N206" s="91"/>
      <c r="O206" s="91"/>
    </row>
    <row r="207" spans="1:15" ht="21">
      <c r="A207" s="82" t="s">
        <v>41</v>
      </c>
      <c r="B207" s="82"/>
      <c r="C207" s="95"/>
      <c r="D207" s="82"/>
      <c r="E207" s="82"/>
      <c r="F207" s="82"/>
      <c r="G207" s="82"/>
      <c r="H207" s="96"/>
      <c r="I207" s="80"/>
      <c r="J207" s="80"/>
      <c r="K207" s="80"/>
      <c r="L207" s="80"/>
      <c r="M207" s="80"/>
      <c r="N207" s="91"/>
      <c r="O207" s="91"/>
    </row>
    <row r="208" spans="1:15" ht="15">
      <c r="A208" s="82" t="s">
        <v>1</v>
      </c>
      <c r="B208" s="82"/>
      <c r="C208" s="95"/>
      <c r="D208" s="97"/>
      <c r="E208" s="97"/>
      <c r="F208" s="97"/>
      <c r="G208" s="97"/>
      <c r="H208" s="76"/>
      <c r="I208" s="80"/>
      <c r="J208" s="80"/>
      <c r="K208" s="80"/>
      <c r="L208" s="80"/>
      <c r="M208" s="80"/>
      <c r="N208" s="91"/>
      <c r="O208" s="91"/>
    </row>
    <row r="209" spans="1:15" ht="15">
      <c r="A209" s="82" t="s">
        <v>2</v>
      </c>
      <c r="B209" s="82"/>
      <c r="C209" s="95"/>
      <c r="D209" s="97"/>
      <c r="E209" s="97"/>
      <c r="F209" s="97"/>
      <c r="G209" s="97"/>
      <c r="H209" s="76"/>
      <c r="I209" s="80"/>
      <c r="J209" s="80"/>
      <c r="K209" s="80"/>
      <c r="L209" s="80"/>
      <c r="M209" s="80"/>
      <c r="N209" s="91"/>
      <c r="O209" s="91"/>
    </row>
    <row r="210" spans="1:15" ht="15">
      <c r="A210" s="82" t="s">
        <v>3</v>
      </c>
      <c r="B210" s="82"/>
      <c r="C210" s="95"/>
      <c r="D210" s="97"/>
      <c r="E210" s="97"/>
      <c r="F210" s="97"/>
      <c r="G210" s="97"/>
      <c r="H210" s="76"/>
      <c r="I210" s="80"/>
      <c r="J210" s="76"/>
      <c r="K210" s="76"/>
      <c r="L210" s="76"/>
      <c r="M210" s="76"/>
      <c r="N210" s="98"/>
      <c r="O210" s="98"/>
    </row>
    <row r="211" spans="1:15" ht="15" customHeight="1">
      <c r="A211" s="195" t="s">
        <v>145</v>
      </c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7"/>
    </row>
    <row r="212" spans="1:15" ht="15" customHeight="1">
      <c r="A212" s="195" t="s">
        <v>100</v>
      </c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7"/>
    </row>
    <row r="213" spans="1:15" ht="15">
      <c r="A213" s="198" t="s">
        <v>64</v>
      </c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200"/>
    </row>
    <row r="214" spans="1:15" ht="36.75" customHeight="1">
      <c r="A214" s="177" t="s">
        <v>146</v>
      </c>
      <c r="B214" s="178"/>
      <c r="C214" s="178"/>
      <c r="D214" s="178"/>
      <c r="E214" s="178"/>
      <c r="F214" s="178"/>
      <c r="G214" s="179"/>
      <c r="H214" s="180" t="s">
        <v>70</v>
      </c>
      <c r="I214" s="76" t="s">
        <v>52</v>
      </c>
      <c r="J214" s="108" t="s">
        <v>68</v>
      </c>
      <c r="K214" s="108" t="s">
        <v>68</v>
      </c>
      <c r="L214" s="108" t="s">
        <v>68</v>
      </c>
      <c r="M214" s="108" t="s">
        <v>68</v>
      </c>
      <c r="N214" s="108" t="s">
        <v>68</v>
      </c>
      <c r="O214" s="108" t="s">
        <v>68</v>
      </c>
    </row>
    <row r="215" spans="1:15" ht="15">
      <c r="A215" s="74" t="s">
        <v>1</v>
      </c>
      <c r="B215" s="109"/>
      <c r="C215" s="109"/>
      <c r="D215" s="109"/>
      <c r="E215" s="109"/>
      <c r="F215" s="109"/>
      <c r="G215" s="109"/>
      <c r="H215" s="181"/>
      <c r="I215" s="109"/>
      <c r="J215" s="109"/>
      <c r="K215" s="109"/>
      <c r="L215" s="109"/>
      <c r="M215" s="109"/>
      <c r="N215" s="109"/>
      <c r="O215" s="109"/>
    </row>
    <row r="216" spans="1:15" ht="15">
      <c r="A216" s="77" t="s">
        <v>2</v>
      </c>
      <c r="B216" s="109"/>
      <c r="C216" s="109"/>
      <c r="D216" s="109"/>
      <c r="E216" s="109"/>
      <c r="F216" s="109"/>
      <c r="G216" s="109"/>
      <c r="H216" s="181"/>
      <c r="I216" s="109"/>
      <c r="J216" s="109"/>
      <c r="K216" s="109"/>
      <c r="L216" s="109"/>
      <c r="M216" s="109"/>
      <c r="N216" s="109"/>
      <c r="O216" s="109"/>
    </row>
    <row r="217" spans="1:15" ht="15">
      <c r="A217" s="77" t="s">
        <v>3</v>
      </c>
      <c r="B217" s="109"/>
      <c r="C217" s="109"/>
      <c r="D217" s="109"/>
      <c r="E217" s="109"/>
      <c r="F217" s="109"/>
      <c r="G217" s="109"/>
      <c r="H217" s="181"/>
      <c r="I217" s="109"/>
      <c r="J217" s="109"/>
      <c r="K217" s="109"/>
      <c r="L217" s="109"/>
      <c r="M217" s="109"/>
      <c r="N217" s="109"/>
      <c r="O217" s="109"/>
    </row>
    <row r="218" spans="1:15" ht="21">
      <c r="A218" s="82" t="s">
        <v>10</v>
      </c>
      <c r="B218" s="82"/>
      <c r="C218" s="95"/>
      <c r="D218" s="97"/>
      <c r="E218" s="97"/>
      <c r="F218" s="97"/>
      <c r="G218" s="97"/>
      <c r="H218" s="182"/>
      <c r="I218" s="80"/>
      <c r="J218" s="76"/>
      <c r="K218" s="76"/>
      <c r="L218" s="76"/>
      <c r="M218" s="76"/>
      <c r="N218" s="98"/>
      <c r="O218" s="98"/>
    </row>
    <row r="219" spans="1:15" ht="24" customHeight="1">
      <c r="A219" s="183" t="s">
        <v>69</v>
      </c>
      <c r="B219" s="184"/>
      <c r="C219" s="184"/>
      <c r="D219" s="184"/>
      <c r="E219" s="184"/>
      <c r="F219" s="184"/>
      <c r="G219" s="185"/>
      <c r="H219" s="180" t="s">
        <v>65</v>
      </c>
      <c r="I219" s="76" t="s">
        <v>67</v>
      </c>
      <c r="J219" s="110">
        <v>260</v>
      </c>
      <c r="K219" s="110">
        <v>260</v>
      </c>
      <c r="L219" s="110">
        <v>260</v>
      </c>
      <c r="M219" s="110">
        <v>260</v>
      </c>
      <c r="N219" s="110">
        <v>260</v>
      </c>
      <c r="O219" s="110">
        <v>260</v>
      </c>
    </row>
    <row r="220" spans="1:15" ht="15">
      <c r="A220" s="74" t="s">
        <v>1</v>
      </c>
      <c r="B220" s="109"/>
      <c r="C220" s="109"/>
      <c r="D220" s="109"/>
      <c r="E220" s="109"/>
      <c r="F220" s="109"/>
      <c r="G220" s="109"/>
      <c r="H220" s="181"/>
      <c r="I220" s="109"/>
      <c r="J220" s="109"/>
      <c r="K220" s="109"/>
      <c r="L220" s="109"/>
      <c r="M220" s="109"/>
      <c r="N220" s="109"/>
      <c r="O220" s="109"/>
    </row>
    <row r="221" spans="1:15" ht="15">
      <c r="A221" s="77" t="s">
        <v>2</v>
      </c>
      <c r="B221" s="109"/>
      <c r="C221" s="109"/>
      <c r="D221" s="109"/>
      <c r="E221" s="109"/>
      <c r="F221" s="109"/>
      <c r="G221" s="109"/>
      <c r="H221" s="181"/>
      <c r="I221" s="109"/>
      <c r="J221" s="109"/>
      <c r="K221" s="109"/>
      <c r="L221" s="109"/>
      <c r="M221" s="109"/>
      <c r="N221" s="109"/>
      <c r="O221" s="109"/>
    </row>
    <row r="222" spans="1:15" ht="15">
      <c r="A222" s="77" t="s">
        <v>3</v>
      </c>
      <c r="B222" s="109"/>
      <c r="C222" s="109"/>
      <c r="D222" s="109"/>
      <c r="E222" s="109"/>
      <c r="F222" s="109"/>
      <c r="G222" s="109"/>
      <c r="H222" s="181"/>
      <c r="I222" s="109"/>
      <c r="J222" s="109"/>
      <c r="K222" s="109"/>
      <c r="L222" s="109"/>
      <c r="M222" s="109"/>
      <c r="N222" s="109"/>
      <c r="O222" s="109"/>
    </row>
    <row r="223" spans="1:15" ht="21">
      <c r="A223" s="82" t="s">
        <v>11</v>
      </c>
      <c r="B223" s="82"/>
      <c r="C223" s="95"/>
      <c r="D223" s="97"/>
      <c r="E223" s="97"/>
      <c r="F223" s="97"/>
      <c r="G223" s="97"/>
      <c r="H223" s="182"/>
      <c r="I223" s="80"/>
      <c r="J223" s="76"/>
      <c r="K223" s="76"/>
      <c r="L223" s="76"/>
      <c r="M223" s="76"/>
      <c r="N223" s="98"/>
      <c r="O223" s="98"/>
    </row>
    <row r="224" spans="1:15" ht="15">
      <c r="A224" s="74" t="s">
        <v>80</v>
      </c>
      <c r="B224" s="109"/>
      <c r="C224" s="109"/>
      <c r="D224" s="109"/>
      <c r="E224" s="109"/>
      <c r="F224" s="109"/>
      <c r="G224" s="109"/>
      <c r="H224" s="111"/>
      <c r="I224" s="109"/>
      <c r="J224" s="109"/>
      <c r="K224" s="109"/>
      <c r="L224" s="109"/>
      <c r="M224" s="109"/>
      <c r="N224" s="109"/>
      <c r="O224" s="109"/>
    </row>
    <row r="225" spans="1:15" ht="15">
      <c r="A225" s="74" t="s">
        <v>1</v>
      </c>
      <c r="B225" s="109"/>
      <c r="C225" s="109"/>
      <c r="D225" s="109"/>
      <c r="E225" s="109"/>
      <c r="F225" s="109"/>
      <c r="G225" s="109"/>
      <c r="H225" s="111"/>
      <c r="I225" s="109"/>
      <c r="J225" s="109"/>
      <c r="K225" s="109"/>
      <c r="L225" s="109"/>
      <c r="M225" s="109"/>
      <c r="N225" s="109"/>
      <c r="O225" s="109"/>
    </row>
    <row r="226" spans="1:15" ht="15">
      <c r="A226" s="77" t="s">
        <v>2</v>
      </c>
      <c r="B226" s="109"/>
      <c r="C226" s="109"/>
      <c r="D226" s="109"/>
      <c r="E226" s="109"/>
      <c r="F226" s="109"/>
      <c r="G226" s="109"/>
      <c r="H226" s="111"/>
      <c r="I226" s="109"/>
      <c r="J226" s="109"/>
      <c r="K226" s="109"/>
      <c r="L226" s="109"/>
      <c r="M226" s="109"/>
      <c r="N226" s="109"/>
      <c r="O226" s="109"/>
    </row>
    <row r="227" spans="1:15" ht="15">
      <c r="A227" s="77" t="s">
        <v>3</v>
      </c>
      <c r="B227" s="82"/>
      <c r="C227" s="95"/>
      <c r="D227" s="97"/>
      <c r="E227" s="97"/>
      <c r="F227" s="97"/>
      <c r="G227" s="97"/>
      <c r="H227" s="111"/>
      <c r="I227" s="109"/>
      <c r="J227" s="109"/>
      <c r="K227" s="109"/>
      <c r="L227" s="109"/>
      <c r="M227" s="109"/>
      <c r="N227" s="109"/>
      <c r="O227" s="109"/>
    </row>
    <row r="228" spans="1:15" ht="29.25" customHeight="1">
      <c r="A228" s="186" t="s">
        <v>71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8"/>
    </row>
    <row r="229" spans="1:15" ht="68.25" customHeight="1">
      <c r="A229" s="189" t="s">
        <v>147</v>
      </c>
      <c r="B229" s="190"/>
      <c r="C229" s="190"/>
      <c r="D229" s="190"/>
      <c r="E229" s="190"/>
      <c r="F229" s="190"/>
      <c r="G229" s="191"/>
      <c r="H229" s="180" t="s">
        <v>75</v>
      </c>
      <c r="I229" s="80" t="s">
        <v>72</v>
      </c>
      <c r="J229" s="76">
        <v>3</v>
      </c>
      <c r="K229" s="76">
        <v>3</v>
      </c>
      <c r="L229" s="76">
        <v>3</v>
      </c>
      <c r="M229" s="76">
        <v>3</v>
      </c>
      <c r="N229" s="76">
        <v>3</v>
      </c>
      <c r="O229" s="76">
        <v>3</v>
      </c>
    </row>
    <row r="230" spans="1:15" ht="15">
      <c r="A230" s="74" t="s">
        <v>66</v>
      </c>
      <c r="B230" s="82"/>
      <c r="C230" s="95"/>
      <c r="D230" s="97"/>
      <c r="E230" s="97"/>
      <c r="F230" s="97"/>
      <c r="G230" s="97"/>
      <c r="H230" s="181"/>
      <c r="I230" s="80"/>
      <c r="J230" s="76"/>
      <c r="K230" s="76"/>
      <c r="L230" s="76"/>
      <c r="M230" s="76"/>
      <c r="N230" s="98"/>
      <c r="O230" s="98"/>
    </row>
    <row r="231" spans="1:15" ht="15">
      <c r="A231" s="77" t="s">
        <v>2</v>
      </c>
      <c r="B231" s="82"/>
      <c r="C231" s="95"/>
      <c r="D231" s="97"/>
      <c r="E231" s="97"/>
      <c r="F231" s="97"/>
      <c r="G231" s="97"/>
      <c r="H231" s="181"/>
      <c r="I231" s="80"/>
      <c r="J231" s="76"/>
      <c r="K231" s="76"/>
      <c r="L231" s="76"/>
      <c r="M231" s="76"/>
      <c r="N231" s="98"/>
      <c r="O231" s="98"/>
    </row>
    <row r="232" spans="1:15" ht="15">
      <c r="A232" s="77" t="s">
        <v>3</v>
      </c>
      <c r="B232" s="82"/>
      <c r="C232" s="95"/>
      <c r="D232" s="97"/>
      <c r="E232" s="97"/>
      <c r="F232" s="97"/>
      <c r="G232" s="97"/>
      <c r="H232" s="181"/>
      <c r="I232" s="80"/>
      <c r="J232" s="76"/>
      <c r="K232" s="76"/>
      <c r="L232" s="76"/>
      <c r="M232" s="76"/>
      <c r="N232" s="98"/>
      <c r="O232" s="98"/>
    </row>
    <row r="233" spans="1:15" ht="22.5">
      <c r="A233" s="77" t="s">
        <v>73</v>
      </c>
      <c r="B233" s="82"/>
      <c r="C233" s="95"/>
      <c r="D233" s="97"/>
      <c r="E233" s="97"/>
      <c r="F233" s="97"/>
      <c r="G233" s="97"/>
      <c r="H233" s="182"/>
      <c r="I233" s="80"/>
      <c r="J233" s="76"/>
      <c r="K233" s="76"/>
      <c r="L233" s="76"/>
      <c r="M233" s="76"/>
      <c r="N233" s="98"/>
      <c r="O233" s="98"/>
    </row>
    <row r="234" spans="1:15" ht="63.75" customHeight="1">
      <c r="A234" s="177" t="s">
        <v>74</v>
      </c>
      <c r="B234" s="178"/>
      <c r="C234" s="178"/>
      <c r="D234" s="178"/>
      <c r="E234" s="178"/>
      <c r="F234" s="178"/>
      <c r="G234" s="179"/>
      <c r="H234" s="180" t="s">
        <v>76</v>
      </c>
      <c r="I234" s="80" t="s">
        <v>72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</row>
    <row r="235" spans="1:15" ht="15">
      <c r="A235" s="74" t="s">
        <v>66</v>
      </c>
      <c r="B235" s="82"/>
      <c r="C235" s="95"/>
      <c r="D235" s="97"/>
      <c r="E235" s="97"/>
      <c r="F235" s="97"/>
      <c r="G235" s="97"/>
      <c r="H235" s="181"/>
      <c r="I235" s="80"/>
      <c r="J235" s="76"/>
      <c r="K235" s="76"/>
      <c r="L235" s="76"/>
      <c r="M235" s="76"/>
      <c r="N235" s="98"/>
      <c r="O235" s="98"/>
    </row>
    <row r="236" spans="1:15" ht="15">
      <c r="A236" s="77" t="s">
        <v>2</v>
      </c>
      <c r="B236" s="82"/>
      <c r="C236" s="95"/>
      <c r="D236" s="97"/>
      <c r="E236" s="97"/>
      <c r="F236" s="97"/>
      <c r="G236" s="97"/>
      <c r="H236" s="181"/>
      <c r="I236" s="80"/>
      <c r="J236" s="76"/>
      <c r="K236" s="76"/>
      <c r="L236" s="76"/>
      <c r="M236" s="76"/>
      <c r="N236" s="98"/>
      <c r="O236" s="98"/>
    </row>
    <row r="237" spans="1:15" ht="15">
      <c r="A237" s="77" t="s">
        <v>3</v>
      </c>
      <c r="B237" s="82"/>
      <c r="C237" s="95"/>
      <c r="D237" s="97"/>
      <c r="E237" s="97"/>
      <c r="F237" s="97"/>
      <c r="G237" s="97"/>
      <c r="H237" s="181"/>
      <c r="I237" s="80"/>
      <c r="J237" s="76"/>
      <c r="K237" s="76"/>
      <c r="L237" s="76"/>
      <c r="M237" s="76"/>
      <c r="N237" s="98"/>
      <c r="O237" s="98"/>
    </row>
    <row r="238" spans="1:15" ht="22.5">
      <c r="A238" s="77" t="s">
        <v>11</v>
      </c>
      <c r="B238" s="82"/>
      <c r="C238" s="95"/>
      <c r="D238" s="97"/>
      <c r="E238" s="97"/>
      <c r="F238" s="97"/>
      <c r="G238" s="97"/>
      <c r="H238" s="182"/>
      <c r="I238" s="80"/>
      <c r="J238" s="76"/>
      <c r="K238" s="76"/>
      <c r="L238" s="76"/>
      <c r="M238" s="76"/>
      <c r="N238" s="98"/>
      <c r="O238" s="98"/>
    </row>
    <row r="239" spans="1:15" ht="36" customHeight="1">
      <c r="A239" s="177" t="s">
        <v>78</v>
      </c>
      <c r="B239" s="178"/>
      <c r="C239" s="178"/>
      <c r="D239" s="178"/>
      <c r="E239" s="178"/>
      <c r="F239" s="178"/>
      <c r="G239" s="179"/>
      <c r="H239" s="180" t="s">
        <v>81</v>
      </c>
      <c r="I239" s="80" t="s">
        <v>72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</row>
    <row r="240" spans="1:15" ht="15">
      <c r="A240" s="74" t="s">
        <v>66</v>
      </c>
      <c r="B240" s="82"/>
      <c r="C240" s="95"/>
      <c r="D240" s="97"/>
      <c r="E240" s="97"/>
      <c r="F240" s="97"/>
      <c r="G240" s="97"/>
      <c r="H240" s="181"/>
      <c r="I240" s="80"/>
      <c r="J240" s="76"/>
      <c r="K240" s="76"/>
      <c r="L240" s="76"/>
      <c r="M240" s="76"/>
      <c r="N240" s="98"/>
      <c r="O240" s="98"/>
    </row>
    <row r="241" spans="1:15" ht="15">
      <c r="A241" s="77" t="s">
        <v>2</v>
      </c>
      <c r="B241" s="82"/>
      <c r="C241" s="95"/>
      <c r="D241" s="97"/>
      <c r="E241" s="97"/>
      <c r="F241" s="97"/>
      <c r="G241" s="97"/>
      <c r="H241" s="181"/>
      <c r="I241" s="80"/>
      <c r="J241" s="76"/>
      <c r="K241" s="76"/>
      <c r="L241" s="76"/>
      <c r="M241" s="76"/>
      <c r="N241" s="98"/>
      <c r="O241" s="98"/>
    </row>
    <row r="242" spans="1:15" ht="15">
      <c r="A242" s="77" t="s">
        <v>3</v>
      </c>
      <c r="B242" s="82"/>
      <c r="C242" s="95"/>
      <c r="D242" s="97"/>
      <c r="E242" s="97"/>
      <c r="F242" s="97"/>
      <c r="G242" s="97"/>
      <c r="H242" s="181"/>
      <c r="I242" s="80"/>
      <c r="J242" s="76"/>
      <c r="K242" s="76"/>
      <c r="L242" s="76"/>
      <c r="M242" s="76"/>
      <c r="N242" s="98"/>
      <c r="O242" s="98"/>
    </row>
    <row r="243" spans="1:15" ht="22.5">
      <c r="A243" s="77" t="s">
        <v>12</v>
      </c>
      <c r="B243" s="82"/>
      <c r="C243" s="95"/>
      <c r="D243" s="97"/>
      <c r="E243" s="97"/>
      <c r="F243" s="97"/>
      <c r="G243" s="97"/>
      <c r="H243" s="182"/>
      <c r="I243" s="80"/>
      <c r="J243" s="76"/>
      <c r="K243" s="76"/>
      <c r="L243" s="76"/>
      <c r="M243" s="76"/>
      <c r="N243" s="98"/>
      <c r="O243" s="98"/>
    </row>
    <row r="244" spans="1:15" ht="47.25" customHeight="1">
      <c r="A244" s="177" t="s">
        <v>79</v>
      </c>
      <c r="B244" s="178"/>
      <c r="C244" s="178"/>
      <c r="D244" s="178"/>
      <c r="E244" s="178"/>
      <c r="F244" s="178"/>
      <c r="G244" s="179"/>
      <c r="H244" s="180" t="s">
        <v>82</v>
      </c>
      <c r="I244" s="80" t="s">
        <v>72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</row>
    <row r="245" spans="1:15" ht="15">
      <c r="A245" s="74" t="s">
        <v>66</v>
      </c>
      <c r="B245" s="82"/>
      <c r="C245" s="95"/>
      <c r="D245" s="97"/>
      <c r="E245" s="97"/>
      <c r="F245" s="97"/>
      <c r="G245" s="97"/>
      <c r="H245" s="181"/>
      <c r="I245" s="80"/>
      <c r="J245" s="76"/>
      <c r="K245" s="76"/>
      <c r="L245" s="76"/>
      <c r="M245" s="76"/>
      <c r="N245" s="98"/>
      <c r="O245" s="98"/>
    </row>
    <row r="246" spans="1:15" ht="15">
      <c r="A246" s="77" t="s">
        <v>2</v>
      </c>
      <c r="B246" s="82"/>
      <c r="C246" s="95"/>
      <c r="D246" s="97"/>
      <c r="E246" s="97"/>
      <c r="F246" s="97"/>
      <c r="G246" s="97"/>
      <c r="H246" s="181"/>
      <c r="I246" s="80"/>
      <c r="J246" s="76"/>
      <c r="K246" s="76"/>
      <c r="L246" s="76"/>
      <c r="M246" s="76"/>
      <c r="N246" s="98"/>
      <c r="O246" s="98"/>
    </row>
    <row r="247" spans="1:15" ht="15">
      <c r="A247" s="77" t="s">
        <v>3</v>
      </c>
      <c r="B247" s="82"/>
      <c r="C247" s="95"/>
      <c r="D247" s="97"/>
      <c r="E247" s="97"/>
      <c r="F247" s="97"/>
      <c r="G247" s="97"/>
      <c r="H247" s="181"/>
      <c r="I247" s="80"/>
      <c r="J247" s="76"/>
      <c r="K247" s="76"/>
      <c r="L247" s="76"/>
      <c r="M247" s="76"/>
      <c r="N247" s="98"/>
      <c r="O247" s="98"/>
    </row>
    <row r="248" spans="1:15" ht="22.5">
      <c r="A248" s="77" t="s">
        <v>33</v>
      </c>
      <c r="B248" s="82"/>
      <c r="C248" s="95"/>
      <c r="D248" s="112"/>
      <c r="E248" s="97"/>
      <c r="F248" s="97"/>
      <c r="G248" s="97"/>
      <c r="H248" s="182"/>
      <c r="I248" s="80"/>
      <c r="J248" s="76"/>
      <c r="K248" s="76"/>
      <c r="L248" s="76"/>
      <c r="M248" s="76"/>
      <c r="N248" s="98"/>
      <c r="O248" s="98"/>
    </row>
    <row r="249" spans="1:15" ht="15">
      <c r="A249" s="74" t="s">
        <v>80</v>
      </c>
      <c r="B249" s="109"/>
      <c r="C249" s="109"/>
      <c r="D249" s="109"/>
      <c r="E249" s="109"/>
      <c r="F249" s="109"/>
      <c r="G249" s="109"/>
      <c r="H249" s="111"/>
      <c r="I249" s="109"/>
      <c r="J249" s="109"/>
      <c r="K249" s="109"/>
      <c r="L249" s="109"/>
      <c r="M249" s="109"/>
      <c r="N249" s="109"/>
      <c r="O249" s="109"/>
    </row>
    <row r="250" spans="1:15" ht="15">
      <c r="A250" s="74" t="s">
        <v>1</v>
      </c>
      <c r="B250" s="109"/>
      <c r="C250" s="109"/>
      <c r="D250" s="109"/>
      <c r="E250" s="109"/>
      <c r="F250" s="109"/>
      <c r="G250" s="109"/>
      <c r="H250" s="111"/>
      <c r="I250" s="109"/>
      <c r="J250" s="109"/>
      <c r="K250" s="109"/>
      <c r="L250" s="109"/>
      <c r="M250" s="109"/>
      <c r="N250" s="109"/>
      <c r="O250" s="109"/>
    </row>
    <row r="251" spans="1:15" ht="15">
      <c r="A251" s="77" t="s">
        <v>2</v>
      </c>
      <c r="B251" s="109"/>
      <c r="C251" s="109"/>
      <c r="D251" s="109"/>
      <c r="E251" s="109"/>
      <c r="F251" s="109"/>
      <c r="G251" s="109"/>
      <c r="H251" s="111"/>
      <c r="I251" s="109"/>
      <c r="J251" s="109"/>
      <c r="K251" s="109"/>
      <c r="L251" s="109"/>
      <c r="M251" s="109"/>
      <c r="N251" s="109"/>
      <c r="O251" s="109"/>
    </row>
    <row r="252" spans="1:15" ht="15">
      <c r="A252" s="77" t="s">
        <v>3</v>
      </c>
      <c r="B252" s="82"/>
      <c r="C252" s="95"/>
      <c r="D252" s="97"/>
      <c r="E252" s="97"/>
      <c r="F252" s="97"/>
      <c r="G252" s="97"/>
      <c r="H252" s="111"/>
      <c r="I252" s="109"/>
      <c r="J252" s="109"/>
      <c r="K252" s="109"/>
      <c r="L252" s="109"/>
      <c r="M252" s="109"/>
      <c r="N252" s="109"/>
      <c r="O252" s="109"/>
    </row>
    <row r="253" spans="1:15" ht="21">
      <c r="A253" s="82" t="s">
        <v>41</v>
      </c>
      <c r="B253" s="82"/>
      <c r="C253" s="95"/>
      <c r="D253" s="82"/>
      <c r="E253" s="82"/>
      <c r="F253" s="82"/>
      <c r="G253" s="82"/>
      <c r="H253" s="96"/>
      <c r="I253" s="80"/>
      <c r="J253" s="80"/>
      <c r="K253" s="80"/>
      <c r="L253" s="80"/>
      <c r="M253" s="80"/>
      <c r="N253" s="91"/>
      <c r="O253" s="91"/>
    </row>
    <row r="254" spans="1:15" ht="15">
      <c r="A254" s="82" t="s">
        <v>1</v>
      </c>
      <c r="B254" s="82"/>
      <c r="C254" s="95"/>
      <c r="D254" s="97"/>
      <c r="E254" s="97"/>
      <c r="F254" s="97"/>
      <c r="G254" s="97"/>
      <c r="H254" s="76"/>
      <c r="I254" s="80"/>
      <c r="J254" s="80"/>
      <c r="K254" s="80"/>
      <c r="L254" s="80"/>
      <c r="M254" s="80"/>
      <c r="N254" s="91"/>
      <c r="O254" s="91"/>
    </row>
    <row r="255" spans="1:15" ht="15">
      <c r="A255" s="82" t="s">
        <v>2</v>
      </c>
      <c r="B255" s="82"/>
      <c r="C255" s="95"/>
      <c r="D255" s="97"/>
      <c r="E255" s="97"/>
      <c r="F255" s="97"/>
      <c r="G255" s="97"/>
      <c r="H255" s="76"/>
      <c r="I255" s="80"/>
      <c r="J255" s="80"/>
      <c r="K255" s="80"/>
      <c r="L255" s="80"/>
      <c r="M255" s="80"/>
      <c r="N255" s="91"/>
      <c r="O255" s="91"/>
    </row>
    <row r="256" spans="1:15" ht="15">
      <c r="A256" s="82" t="s">
        <v>3</v>
      </c>
      <c r="B256" s="82"/>
      <c r="C256" s="95"/>
      <c r="D256" s="97"/>
      <c r="E256" s="97"/>
      <c r="F256" s="97"/>
      <c r="G256" s="97"/>
      <c r="H256" s="76"/>
      <c r="I256" s="80"/>
      <c r="J256" s="76"/>
      <c r="K256" s="76"/>
      <c r="L256" s="76"/>
      <c r="M256" s="76"/>
      <c r="N256" s="98"/>
      <c r="O256" s="98"/>
    </row>
    <row r="257" spans="1:15" ht="31.5">
      <c r="A257" s="94" t="s">
        <v>15</v>
      </c>
      <c r="B257" s="94"/>
      <c r="C257" s="95"/>
      <c r="D257" s="94"/>
      <c r="E257" s="94"/>
      <c r="F257" s="94"/>
      <c r="G257" s="94"/>
      <c r="H257" s="93"/>
      <c r="I257" s="92"/>
      <c r="J257" s="92"/>
      <c r="K257" s="92"/>
      <c r="L257" s="92"/>
      <c r="M257" s="92"/>
      <c r="N257" s="98"/>
      <c r="O257" s="98"/>
    </row>
    <row r="258" spans="1:15" ht="15">
      <c r="A258" s="94" t="s">
        <v>1</v>
      </c>
      <c r="B258" s="94"/>
      <c r="C258" s="95"/>
      <c r="D258" s="94"/>
      <c r="E258" s="94"/>
      <c r="F258" s="94"/>
      <c r="G258" s="94"/>
      <c r="H258" s="93"/>
      <c r="I258" s="92"/>
      <c r="J258" s="92"/>
      <c r="K258" s="92"/>
      <c r="L258" s="92"/>
      <c r="M258" s="92"/>
      <c r="N258" s="98"/>
      <c r="O258" s="98"/>
    </row>
    <row r="259" spans="1:15" ht="15">
      <c r="A259" s="94" t="s">
        <v>2</v>
      </c>
      <c r="B259" s="94"/>
      <c r="C259" s="95"/>
      <c r="D259" s="94"/>
      <c r="E259" s="94"/>
      <c r="F259" s="94"/>
      <c r="G259" s="94"/>
      <c r="H259" s="93"/>
      <c r="I259" s="92"/>
      <c r="J259" s="92"/>
      <c r="K259" s="92"/>
      <c r="L259" s="92"/>
      <c r="M259" s="92"/>
      <c r="N259" s="98"/>
      <c r="O259" s="98"/>
    </row>
    <row r="260" spans="1:15" ht="15">
      <c r="A260" s="94" t="s">
        <v>3</v>
      </c>
      <c r="B260" s="94"/>
      <c r="C260" s="95"/>
      <c r="D260" s="94"/>
      <c r="E260" s="94"/>
      <c r="F260" s="94"/>
      <c r="G260" s="94"/>
      <c r="H260" s="93"/>
      <c r="I260" s="92"/>
      <c r="J260" s="92"/>
      <c r="K260" s="92"/>
      <c r="L260" s="92"/>
      <c r="M260" s="92"/>
      <c r="N260" s="117"/>
      <c r="O260" s="117"/>
    </row>
    <row r="261" spans="1:10" ht="15">
      <c r="A261" s="113"/>
      <c r="B261" s="113"/>
      <c r="C261" s="114"/>
      <c r="D261" s="113"/>
      <c r="E261" s="113"/>
      <c r="F261" s="113"/>
      <c r="G261" s="113"/>
      <c r="H261" s="2"/>
      <c r="I261" s="2"/>
      <c r="J261" s="2"/>
    </row>
    <row r="262" spans="1:10" ht="15">
      <c r="A262" s="113"/>
      <c r="B262" s="113"/>
      <c r="C262" s="114"/>
      <c r="D262" s="113"/>
      <c r="E262" s="113"/>
      <c r="F262" s="113"/>
      <c r="G262" s="113"/>
      <c r="H262" s="2"/>
      <c r="I262" s="2"/>
      <c r="J262" s="2"/>
    </row>
    <row r="263" spans="1:10" ht="15">
      <c r="A263" s="113"/>
      <c r="B263" s="113"/>
      <c r="C263" s="114"/>
      <c r="D263" s="113"/>
      <c r="E263" s="113"/>
      <c r="F263" s="113"/>
      <c r="G263" s="113"/>
      <c r="H263" s="2"/>
      <c r="I263" s="2"/>
      <c r="J263" s="2"/>
    </row>
    <row r="264" spans="1:10" ht="15">
      <c r="A264" s="113"/>
      <c r="B264" s="113"/>
      <c r="C264" s="114"/>
      <c r="D264" s="113"/>
      <c r="E264" s="113"/>
      <c r="F264" s="113"/>
      <c r="G264" s="113"/>
      <c r="H264" s="2"/>
      <c r="I264" s="2"/>
      <c r="J264" s="2"/>
    </row>
    <row r="265" spans="1:10" ht="15">
      <c r="A265" s="113"/>
      <c r="B265" s="113"/>
      <c r="C265" s="114"/>
      <c r="D265" s="113"/>
      <c r="E265" s="113"/>
      <c r="F265" s="113"/>
      <c r="G265" s="113"/>
      <c r="H265" s="2"/>
      <c r="I265" s="2"/>
      <c r="J265" s="2"/>
    </row>
    <row r="266" spans="1:10" ht="15">
      <c r="A266" s="113"/>
      <c r="B266" s="113"/>
      <c r="C266" s="114"/>
      <c r="D266" s="113"/>
      <c r="E266" s="113"/>
      <c r="F266" s="113"/>
      <c r="G266" s="113"/>
      <c r="H266" s="2"/>
      <c r="I266" s="2"/>
      <c r="J266" s="2"/>
    </row>
    <row r="267" spans="1:10" ht="15">
      <c r="A267" s="113"/>
      <c r="B267" s="115"/>
      <c r="C267" s="116"/>
      <c r="D267" s="115"/>
      <c r="E267" s="115"/>
      <c r="F267" s="115"/>
      <c r="G267" s="115"/>
      <c r="H267" s="2"/>
      <c r="I267" s="2"/>
      <c r="J267" s="2"/>
    </row>
    <row r="268" spans="1:10" ht="15">
      <c r="A268" s="113"/>
      <c r="B268" s="115"/>
      <c r="C268" s="116"/>
      <c r="D268" s="115"/>
      <c r="E268" s="115"/>
      <c r="F268" s="115"/>
      <c r="G268" s="115"/>
      <c r="H268" s="2"/>
      <c r="I268" s="2"/>
      <c r="J268" s="2"/>
    </row>
    <row r="269" spans="1:10" ht="15">
      <c r="A269" s="113"/>
      <c r="B269" s="115"/>
      <c r="C269" s="116"/>
      <c r="D269" s="115"/>
      <c r="E269" s="115"/>
      <c r="F269" s="115"/>
      <c r="G269" s="115"/>
      <c r="H269" s="2"/>
      <c r="I269" s="2"/>
      <c r="J269" s="2"/>
    </row>
    <row r="270" spans="1:10" ht="15">
      <c r="A270" s="113"/>
      <c r="B270" s="113"/>
      <c r="C270" s="114"/>
      <c r="D270" s="113"/>
      <c r="E270" s="113"/>
      <c r="F270" s="113"/>
      <c r="G270" s="113"/>
      <c r="H270" s="2"/>
      <c r="I270" s="2"/>
      <c r="J270" s="2"/>
    </row>
    <row r="271" spans="1:10" ht="15">
      <c r="A271" s="113"/>
      <c r="B271" s="113"/>
      <c r="C271" s="114"/>
      <c r="D271" s="113"/>
      <c r="E271" s="113"/>
      <c r="F271" s="113"/>
      <c r="G271" s="113"/>
      <c r="H271" s="2"/>
      <c r="I271" s="2"/>
      <c r="J271" s="2"/>
    </row>
    <row r="272" spans="1:10" ht="15">
      <c r="A272" s="113"/>
      <c r="B272" s="113"/>
      <c r="C272" s="114"/>
      <c r="D272" s="113"/>
      <c r="E272" s="113"/>
      <c r="F272" s="113"/>
      <c r="G272" s="113"/>
      <c r="H272" s="2"/>
      <c r="I272" s="2"/>
      <c r="J272" s="2"/>
    </row>
    <row r="273" spans="1:10" ht="15">
      <c r="A273" s="113"/>
      <c r="B273" s="113"/>
      <c r="C273" s="114"/>
      <c r="D273" s="113"/>
      <c r="E273" s="113"/>
      <c r="F273" s="113"/>
      <c r="G273" s="113"/>
      <c r="H273" s="2"/>
      <c r="I273" s="2"/>
      <c r="J273" s="2"/>
    </row>
    <row r="274" spans="1:10" ht="15">
      <c r="A274" s="113"/>
      <c r="B274" s="113"/>
      <c r="C274" s="114"/>
      <c r="D274" s="113"/>
      <c r="E274" s="113"/>
      <c r="F274" s="113"/>
      <c r="G274" s="113"/>
      <c r="H274" s="2"/>
      <c r="I274" s="2"/>
      <c r="J274" s="2"/>
    </row>
    <row r="275" spans="1:10" ht="15">
      <c r="A275" s="113"/>
      <c r="B275" s="113"/>
      <c r="C275" s="114"/>
      <c r="D275" s="113"/>
      <c r="E275" s="113"/>
      <c r="F275" s="113"/>
      <c r="G275" s="113"/>
      <c r="H275" s="2"/>
      <c r="I275" s="2"/>
      <c r="J275" s="2"/>
    </row>
    <row r="276" spans="1:10" ht="15">
      <c r="A276" s="113"/>
      <c r="B276" s="113"/>
      <c r="C276" s="114"/>
      <c r="D276" s="113"/>
      <c r="E276" s="113"/>
      <c r="F276" s="113"/>
      <c r="G276" s="113"/>
      <c r="H276" s="2"/>
      <c r="I276" s="2"/>
      <c r="J276" s="2"/>
    </row>
    <row r="277" spans="1:10" ht="15">
      <c r="A277" s="113"/>
      <c r="B277" s="113"/>
      <c r="C277" s="114"/>
      <c r="D277" s="113"/>
      <c r="E277" s="113"/>
      <c r="F277" s="113"/>
      <c r="G277" s="113"/>
      <c r="H277" s="2"/>
      <c r="I277" s="2"/>
      <c r="J277" s="2"/>
    </row>
    <row r="278" spans="1:10" ht="15">
      <c r="A278" s="113"/>
      <c r="B278" s="113"/>
      <c r="C278" s="114"/>
      <c r="D278" s="113"/>
      <c r="E278" s="113"/>
      <c r="F278" s="113"/>
      <c r="G278" s="113"/>
      <c r="H278" s="2"/>
      <c r="I278" s="2"/>
      <c r="J278" s="2"/>
    </row>
    <row r="279" spans="1:10" ht="15">
      <c r="A279" s="113"/>
      <c r="B279" s="113"/>
      <c r="C279" s="114"/>
      <c r="D279" s="113"/>
      <c r="E279" s="113"/>
      <c r="F279" s="113"/>
      <c r="G279" s="113"/>
      <c r="H279" s="2"/>
      <c r="I279" s="2"/>
      <c r="J279" s="2"/>
    </row>
    <row r="280" spans="1:10" ht="15">
      <c r="A280" s="113"/>
      <c r="B280" s="113"/>
      <c r="C280" s="114"/>
      <c r="D280" s="113"/>
      <c r="E280" s="113"/>
      <c r="F280" s="113"/>
      <c r="G280" s="113"/>
      <c r="H280" s="2"/>
      <c r="I280" s="2"/>
      <c r="J280" s="2"/>
    </row>
    <row r="281" spans="1:10" ht="15">
      <c r="A281" s="113"/>
      <c r="B281" s="113"/>
      <c r="C281" s="114"/>
      <c r="D281" s="113"/>
      <c r="E281" s="113"/>
      <c r="F281" s="113"/>
      <c r="G281" s="113"/>
      <c r="H281" s="2"/>
      <c r="I281" s="2"/>
      <c r="J281" s="2"/>
    </row>
    <row r="282" spans="1:10" ht="15">
      <c r="A282" s="113"/>
      <c r="B282" s="113"/>
      <c r="C282" s="114"/>
      <c r="D282" s="113"/>
      <c r="E282" s="113"/>
      <c r="F282" s="113"/>
      <c r="G282" s="113"/>
      <c r="H282" s="2"/>
      <c r="I282" s="2"/>
      <c r="J282" s="2"/>
    </row>
    <row r="283" spans="1:10" ht="15">
      <c r="A283" s="113"/>
      <c r="B283" s="113"/>
      <c r="C283" s="114"/>
      <c r="D283" s="113"/>
      <c r="E283" s="113"/>
      <c r="F283" s="113"/>
      <c r="G283" s="113"/>
      <c r="H283" s="2"/>
      <c r="I283" s="2"/>
      <c r="J283" s="2"/>
    </row>
    <row r="284" spans="1:10" ht="15">
      <c r="A284" s="113"/>
      <c r="B284" s="113"/>
      <c r="C284" s="114"/>
      <c r="D284" s="113"/>
      <c r="E284" s="113"/>
      <c r="F284" s="113"/>
      <c r="G284" s="113"/>
      <c r="H284" s="2"/>
      <c r="I284" s="2"/>
      <c r="J284" s="2"/>
    </row>
    <row r="285" spans="1:10" ht="15">
      <c r="A285" s="113"/>
      <c r="B285" s="113"/>
      <c r="C285" s="114"/>
      <c r="D285" s="113"/>
      <c r="E285" s="113"/>
      <c r="F285" s="113"/>
      <c r="G285" s="113"/>
      <c r="H285" s="2"/>
      <c r="I285" s="2"/>
      <c r="J285" s="2"/>
    </row>
    <row r="286" spans="1:10" ht="15">
      <c r="A286" s="113"/>
      <c r="B286" s="113"/>
      <c r="C286" s="114"/>
      <c r="D286" s="113"/>
      <c r="E286" s="113"/>
      <c r="F286" s="113"/>
      <c r="G286" s="113"/>
      <c r="H286" s="2"/>
      <c r="I286" s="2"/>
      <c r="J286" s="2"/>
    </row>
    <row r="287" spans="1:10" ht="15">
      <c r="A287" s="113"/>
      <c r="B287" s="113"/>
      <c r="C287" s="114"/>
      <c r="D287" s="113"/>
      <c r="E287" s="113"/>
      <c r="F287" s="113"/>
      <c r="G287" s="113"/>
      <c r="H287" s="2"/>
      <c r="I287" s="2"/>
      <c r="J287" s="2"/>
    </row>
    <row r="288" spans="1:10" ht="15">
      <c r="A288" s="113"/>
      <c r="B288" s="113"/>
      <c r="C288" s="114"/>
      <c r="D288" s="113"/>
      <c r="E288" s="113"/>
      <c r="F288" s="113"/>
      <c r="G288" s="113"/>
      <c r="H288" s="2"/>
      <c r="I288" s="2"/>
      <c r="J288" s="2"/>
    </row>
    <row r="289" spans="1:10" ht="15">
      <c r="A289" s="113"/>
      <c r="B289" s="113"/>
      <c r="C289" s="114"/>
      <c r="D289" s="113"/>
      <c r="E289" s="113"/>
      <c r="F289" s="113"/>
      <c r="G289" s="113"/>
      <c r="H289" s="2"/>
      <c r="I289" s="2"/>
      <c r="J289" s="2"/>
    </row>
    <row r="290" spans="1:10" ht="15">
      <c r="A290" s="113"/>
      <c r="B290" s="113"/>
      <c r="C290" s="114"/>
      <c r="D290" s="113"/>
      <c r="E290" s="113"/>
      <c r="F290" s="113"/>
      <c r="G290" s="113"/>
      <c r="H290" s="2"/>
      <c r="I290" s="2"/>
      <c r="J290" s="2"/>
    </row>
    <row r="291" spans="1:10" ht="15">
      <c r="A291" s="113"/>
      <c r="B291" s="113"/>
      <c r="C291" s="114"/>
      <c r="D291" s="113"/>
      <c r="E291" s="113"/>
      <c r="F291" s="113"/>
      <c r="G291" s="113"/>
      <c r="H291" s="2"/>
      <c r="I291" s="2"/>
      <c r="J291" s="2"/>
    </row>
    <row r="292" spans="1:10" ht="15">
      <c r="A292" s="113"/>
      <c r="B292" s="113"/>
      <c r="C292" s="114"/>
      <c r="D292" s="113"/>
      <c r="E292" s="113"/>
      <c r="F292" s="113"/>
      <c r="G292" s="113"/>
      <c r="H292" s="2"/>
      <c r="I292" s="2"/>
      <c r="J292" s="2"/>
    </row>
    <row r="293" spans="1:10" ht="15">
      <c r="A293" s="113"/>
      <c r="B293" s="113"/>
      <c r="C293" s="114"/>
      <c r="D293" s="113"/>
      <c r="E293" s="113"/>
      <c r="F293" s="113"/>
      <c r="G293" s="113"/>
      <c r="H293" s="2"/>
      <c r="I293" s="2"/>
      <c r="J293" s="2"/>
    </row>
    <row r="294" spans="1:10" ht="15">
      <c r="A294" s="113"/>
      <c r="B294" s="113"/>
      <c r="C294" s="114"/>
      <c r="D294" s="113"/>
      <c r="E294" s="113"/>
      <c r="F294" s="113"/>
      <c r="G294" s="113"/>
      <c r="H294" s="2"/>
      <c r="I294" s="2"/>
      <c r="J294" s="2"/>
    </row>
    <row r="295" spans="1:10" ht="15">
      <c r="A295" s="113"/>
      <c r="B295" s="113"/>
      <c r="C295" s="114"/>
      <c r="D295" s="113"/>
      <c r="E295" s="113"/>
      <c r="F295" s="113"/>
      <c r="G295" s="113"/>
      <c r="H295" s="2"/>
      <c r="I295" s="2"/>
      <c r="J295" s="2"/>
    </row>
    <row r="296" spans="1:10" ht="15">
      <c r="A296" s="113"/>
      <c r="B296" s="113"/>
      <c r="C296" s="114"/>
      <c r="D296" s="113"/>
      <c r="E296" s="113"/>
      <c r="F296" s="113"/>
      <c r="G296" s="113"/>
      <c r="H296" s="2"/>
      <c r="I296" s="2"/>
      <c r="J296" s="2"/>
    </row>
    <row r="297" spans="1:10" ht="15">
      <c r="A297" s="113"/>
      <c r="B297" s="113"/>
      <c r="C297" s="114"/>
      <c r="D297" s="113"/>
      <c r="E297" s="113"/>
      <c r="F297" s="113"/>
      <c r="G297" s="113"/>
      <c r="H297" s="2"/>
      <c r="I297" s="2"/>
      <c r="J297" s="2"/>
    </row>
    <row r="298" spans="1:10" ht="15">
      <c r="A298" s="113"/>
      <c r="B298" s="113"/>
      <c r="C298" s="114"/>
      <c r="D298" s="113"/>
      <c r="E298" s="113"/>
      <c r="F298" s="113"/>
      <c r="G298" s="113"/>
      <c r="H298" s="2"/>
      <c r="I298" s="2"/>
      <c r="J298" s="2"/>
    </row>
    <row r="299" spans="1:10" ht="15">
      <c r="A299" s="113"/>
      <c r="B299" s="113"/>
      <c r="C299" s="114"/>
      <c r="D299" s="113"/>
      <c r="E299" s="113"/>
      <c r="F299" s="113"/>
      <c r="G299" s="113"/>
      <c r="H299" s="2"/>
      <c r="I299" s="2"/>
      <c r="J299" s="2"/>
    </row>
    <row r="300" spans="1:10" ht="15">
      <c r="A300" s="113"/>
      <c r="B300" s="113"/>
      <c r="C300" s="114"/>
      <c r="D300" s="113"/>
      <c r="E300" s="113"/>
      <c r="F300" s="113"/>
      <c r="G300" s="113"/>
      <c r="H300" s="2"/>
      <c r="I300" s="2"/>
      <c r="J300" s="2"/>
    </row>
    <row r="301" spans="1:10" ht="15">
      <c r="A301" s="113"/>
      <c r="B301" s="113"/>
      <c r="C301" s="114"/>
      <c r="D301" s="113"/>
      <c r="E301" s="113"/>
      <c r="F301" s="113"/>
      <c r="G301" s="113"/>
      <c r="H301" s="2"/>
      <c r="I301" s="2"/>
      <c r="J301" s="2"/>
    </row>
    <row r="302" spans="1:10" ht="15">
      <c r="A302" s="113"/>
      <c r="B302" s="113"/>
      <c r="C302" s="114"/>
      <c r="D302" s="113"/>
      <c r="E302" s="113"/>
      <c r="F302" s="113"/>
      <c r="G302" s="113"/>
      <c r="H302" s="2"/>
      <c r="I302" s="2"/>
      <c r="J302" s="2"/>
    </row>
    <row r="303" spans="1:10" ht="15">
      <c r="A303" s="113"/>
      <c r="B303" s="113"/>
      <c r="C303" s="114"/>
      <c r="D303" s="113"/>
      <c r="E303" s="113"/>
      <c r="F303" s="113"/>
      <c r="G303" s="113"/>
      <c r="H303" s="2"/>
      <c r="I303" s="2"/>
      <c r="J303" s="2"/>
    </row>
    <row r="304" spans="1:10" ht="15">
      <c r="A304" s="113"/>
      <c r="B304" s="113"/>
      <c r="C304" s="114"/>
      <c r="D304" s="113"/>
      <c r="E304" s="113"/>
      <c r="F304" s="113"/>
      <c r="G304" s="113"/>
      <c r="H304" s="2"/>
      <c r="I304" s="2"/>
      <c r="J304" s="2"/>
    </row>
    <row r="305" spans="1:10" ht="15">
      <c r="A305" s="113"/>
      <c r="B305" s="113"/>
      <c r="C305" s="114"/>
      <c r="D305" s="113"/>
      <c r="E305" s="113"/>
      <c r="F305" s="113"/>
      <c r="G305" s="113"/>
      <c r="H305" s="2"/>
      <c r="I305" s="2"/>
      <c r="J305" s="2"/>
    </row>
    <row r="306" spans="1:10" ht="15">
      <c r="A306" s="113"/>
      <c r="B306" s="113"/>
      <c r="C306" s="114"/>
      <c r="D306" s="113"/>
      <c r="E306" s="113"/>
      <c r="F306" s="113"/>
      <c r="G306" s="113"/>
      <c r="H306" s="2"/>
      <c r="I306" s="2"/>
      <c r="J306" s="2"/>
    </row>
    <row r="307" spans="1:10" ht="15">
      <c r="A307" s="113"/>
      <c r="B307" s="113"/>
      <c r="C307" s="114"/>
      <c r="D307" s="113"/>
      <c r="E307" s="113"/>
      <c r="F307" s="113"/>
      <c r="G307" s="113"/>
      <c r="H307" s="2"/>
      <c r="I307" s="2"/>
      <c r="J307" s="2"/>
    </row>
    <row r="308" spans="1:10" ht="15">
      <c r="A308" s="113"/>
      <c r="B308" s="113"/>
      <c r="C308" s="114"/>
      <c r="D308" s="113"/>
      <c r="E308" s="113"/>
      <c r="F308" s="113"/>
      <c r="G308" s="113"/>
      <c r="H308" s="2"/>
      <c r="I308" s="2"/>
      <c r="J308" s="2"/>
    </row>
    <row r="309" spans="1:10" ht="15">
      <c r="A309" s="113"/>
      <c r="B309" s="113"/>
      <c r="C309" s="114"/>
      <c r="D309" s="113"/>
      <c r="E309" s="113"/>
      <c r="F309" s="113"/>
      <c r="G309" s="113"/>
      <c r="H309" s="2"/>
      <c r="I309" s="2"/>
      <c r="J309" s="2"/>
    </row>
    <row r="310" spans="1:10" ht="15">
      <c r="A310" s="113"/>
      <c r="B310" s="113"/>
      <c r="C310" s="114"/>
      <c r="D310" s="113"/>
      <c r="E310" s="113"/>
      <c r="F310" s="113"/>
      <c r="G310" s="113"/>
      <c r="H310" s="2"/>
      <c r="I310" s="2"/>
      <c r="J310" s="2"/>
    </row>
    <row r="311" spans="1:10" ht="15">
      <c r="A311" s="113"/>
      <c r="B311" s="113"/>
      <c r="C311" s="114"/>
      <c r="D311" s="113"/>
      <c r="E311" s="113"/>
      <c r="F311" s="113"/>
      <c r="G311" s="113"/>
      <c r="H311" s="2"/>
      <c r="I311" s="2"/>
      <c r="J311" s="2"/>
    </row>
    <row r="312" spans="1:10" ht="15">
      <c r="A312" s="113"/>
      <c r="B312" s="113"/>
      <c r="C312" s="114"/>
      <c r="D312" s="113"/>
      <c r="E312" s="113"/>
      <c r="F312" s="113"/>
      <c r="G312" s="113"/>
      <c r="H312" s="2"/>
      <c r="I312" s="2"/>
      <c r="J312" s="2"/>
    </row>
    <row r="313" spans="1:10" ht="15">
      <c r="A313" s="113"/>
      <c r="B313" s="113"/>
      <c r="C313" s="114"/>
      <c r="D313" s="113"/>
      <c r="E313" s="113"/>
      <c r="F313" s="113"/>
      <c r="G313" s="113"/>
      <c r="H313" s="2"/>
      <c r="I313" s="2"/>
      <c r="J313" s="2"/>
    </row>
    <row r="314" spans="1:10" ht="15">
      <c r="A314" s="113"/>
      <c r="B314" s="113"/>
      <c r="C314" s="114"/>
      <c r="D314" s="113"/>
      <c r="E314" s="113"/>
      <c r="F314" s="113"/>
      <c r="G314" s="113"/>
      <c r="H314" s="2"/>
      <c r="I314" s="2"/>
      <c r="J314" s="2"/>
    </row>
    <row r="315" spans="1:10" ht="15">
      <c r="A315" s="113"/>
      <c r="B315" s="113"/>
      <c r="C315" s="114"/>
      <c r="D315" s="113"/>
      <c r="E315" s="113"/>
      <c r="F315" s="113"/>
      <c r="G315" s="113"/>
      <c r="H315" s="2"/>
      <c r="I315" s="2"/>
      <c r="J315" s="2"/>
    </row>
    <row r="316" spans="1:10" ht="15">
      <c r="A316" s="113"/>
      <c r="B316" s="113"/>
      <c r="C316" s="114"/>
      <c r="D316" s="2"/>
      <c r="E316" s="2"/>
      <c r="F316" s="2"/>
      <c r="G316" s="2"/>
      <c r="H316" s="2"/>
      <c r="I316" s="2"/>
      <c r="J316" s="2"/>
    </row>
    <row r="317" spans="1:10" ht="15">
      <c r="A317" s="113"/>
      <c r="B317" s="113"/>
      <c r="C317" s="114"/>
      <c r="D317" s="2"/>
      <c r="E317" s="2"/>
      <c r="F317" s="2"/>
      <c r="G317" s="2"/>
      <c r="H317" s="2"/>
      <c r="I317" s="2"/>
      <c r="J317" s="2"/>
    </row>
    <row r="318" spans="1:10" ht="15">
      <c r="A318" s="113"/>
      <c r="B318" s="113"/>
      <c r="C318" s="114"/>
      <c r="D318" s="2"/>
      <c r="E318" s="2"/>
      <c r="F318" s="2"/>
      <c r="G318" s="2"/>
      <c r="H318" s="2"/>
      <c r="I318" s="2"/>
      <c r="J318" s="2"/>
    </row>
    <row r="319" spans="1:10" ht="15">
      <c r="A319" s="113"/>
      <c r="B319" s="113"/>
      <c r="C319" s="114"/>
      <c r="D319" s="2"/>
      <c r="E319" s="2"/>
      <c r="F319" s="2"/>
      <c r="G319" s="2"/>
      <c r="H319" s="2"/>
      <c r="I319" s="2"/>
      <c r="J319" s="2"/>
    </row>
    <row r="320" spans="1:10" ht="15">
      <c r="A320" s="113"/>
      <c r="B320" s="113"/>
      <c r="C320" s="114"/>
      <c r="D320" s="2"/>
      <c r="E320" s="2"/>
      <c r="F320" s="2"/>
      <c r="G320" s="2"/>
      <c r="H320" s="2"/>
      <c r="I320" s="2"/>
      <c r="J320" s="2"/>
    </row>
    <row r="321" spans="1:10" ht="15">
      <c r="A321" s="113"/>
      <c r="B321" s="113"/>
      <c r="C321" s="114"/>
      <c r="D321" s="2"/>
      <c r="E321" s="2"/>
      <c r="F321" s="2"/>
      <c r="G321" s="2"/>
      <c r="H321" s="2"/>
      <c r="I321" s="2"/>
      <c r="J321" s="2"/>
    </row>
    <row r="322" spans="1:10" ht="15">
      <c r="A322" s="113"/>
      <c r="B322" s="113"/>
      <c r="C322" s="114"/>
      <c r="D322" s="2"/>
      <c r="E322" s="2"/>
      <c r="F322" s="2"/>
      <c r="G322" s="2"/>
      <c r="H322" s="2"/>
      <c r="I322" s="2"/>
      <c r="J322" s="2"/>
    </row>
    <row r="323" spans="1:10" ht="15">
      <c r="A323" s="113"/>
      <c r="B323" s="113"/>
      <c r="C323" s="114"/>
      <c r="D323" s="2"/>
      <c r="E323" s="2"/>
      <c r="F323" s="2"/>
      <c r="G323" s="2"/>
      <c r="H323" s="2"/>
      <c r="I323" s="2"/>
      <c r="J323" s="2"/>
    </row>
    <row r="324" spans="1:10" ht="15">
      <c r="A324" s="113"/>
      <c r="B324" s="113"/>
      <c r="C324" s="114"/>
      <c r="D324" s="2"/>
      <c r="E324" s="2"/>
      <c r="F324" s="2"/>
      <c r="G324" s="2"/>
      <c r="H324" s="2"/>
      <c r="I324" s="2"/>
      <c r="J324" s="2"/>
    </row>
    <row r="325" spans="1:10" ht="15">
      <c r="A325" s="113"/>
      <c r="B325" s="113"/>
      <c r="C325" s="114"/>
      <c r="D325" s="2"/>
      <c r="E325" s="2"/>
      <c r="F325" s="2"/>
      <c r="G325" s="2"/>
      <c r="H325" s="2"/>
      <c r="I325" s="2"/>
      <c r="J325" s="2"/>
    </row>
    <row r="326" spans="1:10" ht="15">
      <c r="A326" s="113"/>
      <c r="B326" s="113"/>
      <c r="C326" s="114"/>
      <c r="D326" s="2"/>
      <c r="E326" s="2"/>
      <c r="F326" s="2"/>
      <c r="G326" s="2"/>
      <c r="H326" s="2"/>
      <c r="I326" s="2"/>
      <c r="J326" s="2"/>
    </row>
    <row r="327" spans="1:10" ht="15">
      <c r="A327" s="113"/>
      <c r="B327" s="113"/>
      <c r="C327" s="114"/>
      <c r="D327" s="2"/>
      <c r="E327" s="2"/>
      <c r="F327" s="2"/>
      <c r="G327" s="2"/>
      <c r="H327" s="2"/>
      <c r="I327" s="2"/>
      <c r="J327" s="2"/>
    </row>
    <row r="328" spans="1:10" ht="15">
      <c r="A328" s="113"/>
      <c r="B328" s="113"/>
      <c r="C328" s="114"/>
      <c r="D328" s="2"/>
      <c r="E328" s="2"/>
      <c r="F328" s="2"/>
      <c r="G328" s="2"/>
      <c r="H328" s="2"/>
      <c r="I328" s="2"/>
      <c r="J328" s="2"/>
    </row>
  </sheetData>
  <sheetProtection/>
  <mergeCells count="111">
    <mergeCell ref="J1:M3"/>
    <mergeCell ref="J4:M4"/>
    <mergeCell ref="A5:O5"/>
    <mergeCell ref="A6:O6"/>
    <mergeCell ref="A7:O7"/>
    <mergeCell ref="A8:O8"/>
    <mergeCell ref="A10:A12"/>
    <mergeCell ref="B10:E10"/>
    <mergeCell ref="H10:O10"/>
    <mergeCell ref="C11:E11"/>
    <mergeCell ref="H11:H12"/>
    <mergeCell ref="I11:I12"/>
    <mergeCell ref="J11:J12"/>
    <mergeCell ref="K11:O11"/>
    <mergeCell ref="A14:O14"/>
    <mergeCell ref="A15:O15"/>
    <mergeCell ref="A16:O16"/>
    <mergeCell ref="A17:O17"/>
    <mergeCell ref="A18:G19"/>
    <mergeCell ref="H18:H19"/>
    <mergeCell ref="I18:I19"/>
    <mergeCell ref="J18:J19"/>
    <mergeCell ref="K18:K19"/>
    <mergeCell ref="L18:L19"/>
    <mergeCell ref="M18:M19"/>
    <mergeCell ref="H20:H23"/>
    <mergeCell ref="A24:G25"/>
    <mergeCell ref="H24:H25"/>
    <mergeCell ref="I24:I25"/>
    <mergeCell ref="J24:J25"/>
    <mergeCell ref="K24:K25"/>
    <mergeCell ref="L24:L25"/>
    <mergeCell ref="M24:M25"/>
    <mergeCell ref="N24:N25"/>
    <mergeCell ref="O24:O25"/>
    <mergeCell ref="H26:H29"/>
    <mergeCell ref="A30:G30"/>
    <mergeCell ref="H32:H35"/>
    <mergeCell ref="A40:O40"/>
    <mergeCell ref="A41:G41"/>
    <mergeCell ref="H42:H45"/>
    <mergeCell ref="A46:G46"/>
    <mergeCell ref="H47:H50"/>
    <mergeCell ref="A55:O55"/>
    <mergeCell ref="A56:G56"/>
    <mergeCell ref="H57:H60"/>
    <mergeCell ref="A61:G61"/>
    <mergeCell ref="H62:H65"/>
    <mergeCell ref="A70:O70"/>
    <mergeCell ref="A71:G71"/>
    <mergeCell ref="H72:H75"/>
    <mergeCell ref="A76:G76"/>
    <mergeCell ref="H77:H80"/>
    <mergeCell ref="A85:O85"/>
    <mergeCell ref="A86:G86"/>
    <mergeCell ref="H87:H90"/>
    <mergeCell ref="A91:G91"/>
    <mergeCell ref="H92:H95"/>
    <mergeCell ref="A96:G96"/>
    <mergeCell ref="H97:H100"/>
    <mergeCell ref="A109:O109"/>
    <mergeCell ref="A110:O110"/>
    <mergeCell ref="A111:O111"/>
    <mergeCell ref="A112:G112"/>
    <mergeCell ref="H113:H116"/>
    <mergeCell ref="A117:G117"/>
    <mergeCell ref="H118:H121"/>
    <mergeCell ref="A122:G122"/>
    <mergeCell ref="H123:H126"/>
    <mergeCell ref="A127:G127"/>
    <mergeCell ref="H128:H131"/>
    <mergeCell ref="A136:O136"/>
    <mergeCell ref="A137:G137"/>
    <mergeCell ref="H138:H141"/>
    <mergeCell ref="A142:G142"/>
    <mergeCell ref="H143:H146"/>
    <mergeCell ref="A151:O151"/>
    <mergeCell ref="A152:G152"/>
    <mergeCell ref="H153:H156"/>
    <mergeCell ref="A157:G157"/>
    <mergeCell ref="H158:H161"/>
    <mergeCell ref="A162:G162"/>
    <mergeCell ref="H163:H166"/>
    <mergeCell ref="A175:M175"/>
    <mergeCell ref="A176:M176"/>
    <mergeCell ref="A177:O177"/>
    <mergeCell ref="A178:G178"/>
    <mergeCell ref="H179:H182"/>
    <mergeCell ref="A183:G183"/>
    <mergeCell ref="H184:H187"/>
    <mergeCell ref="A192:O192"/>
    <mergeCell ref="A193:G193"/>
    <mergeCell ref="H194:H197"/>
    <mergeCell ref="H234:H238"/>
    <mergeCell ref="A198:G198"/>
    <mergeCell ref="H199:H202"/>
    <mergeCell ref="A211:O211"/>
    <mergeCell ref="A212:O212"/>
    <mergeCell ref="A213:O213"/>
    <mergeCell ref="A214:G214"/>
    <mergeCell ref="H214:H218"/>
    <mergeCell ref="A239:G239"/>
    <mergeCell ref="H239:H243"/>
    <mergeCell ref="A244:G244"/>
    <mergeCell ref="H244:H248"/>
    <mergeCell ref="A219:G219"/>
    <mergeCell ref="H219:H223"/>
    <mergeCell ref="A228:O228"/>
    <mergeCell ref="A229:G229"/>
    <mergeCell ref="H229:H233"/>
    <mergeCell ref="A234:G2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8"/>
  <sheetViews>
    <sheetView zoomScalePageLayoutView="0" workbookViewId="0" topLeftCell="A103">
      <selection activeCell="D227" sqref="D227"/>
    </sheetView>
  </sheetViews>
  <sheetFormatPr defaultColWidth="9.140625" defaultRowHeight="15"/>
  <sheetData>
    <row r="1" spans="3:13" ht="15">
      <c r="C1" s="20"/>
      <c r="J1" s="293" t="s">
        <v>49</v>
      </c>
      <c r="K1" s="293"/>
      <c r="L1" s="293"/>
      <c r="M1" s="293"/>
    </row>
    <row r="2" spans="3:13" ht="15">
      <c r="C2" s="20"/>
      <c r="J2" s="293"/>
      <c r="K2" s="293"/>
      <c r="L2" s="293"/>
      <c r="M2" s="293"/>
    </row>
    <row r="3" spans="3:13" ht="15">
      <c r="C3" s="20"/>
      <c r="J3" s="293"/>
      <c r="K3" s="293"/>
      <c r="L3" s="293"/>
      <c r="M3" s="293"/>
    </row>
    <row r="4" spans="3:13" ht="15">
      <c r="C4" s="20"/>
      <c r="J4" s="293" t="s">
        <v>53</v>
      </c>
      <c r="K4" s="293"/>
      <c r="L4" s="293"/>
      <c r="M4" s="293"/>
    </row>
    <row r="5" spans="1:15" ht="15">
      <c r="A5" s="294" t="s">
        <v>36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spans="1:15" ht="15">
      <c r="A6" s="294" t="s">
        <v>37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</row>
    <row r="7" spans="1:15" ht="15">
      <c r="A7" s="294" t="s">
        <v>16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</row>
    <row r="8" spans="1:15" ht="15">
      <c r="A8" s="294" t="s">
        <v>149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</row>
    <row r="9" ht="15">
      <c r="C9" s="20"/>
    </row>
    <row r="10" spans="1:15" ht="15">
      <c r="A10" s="239" t="s">
        <v>8</v>
      </c>
      <c r="B10" s="290"/>
      <c r="C10" s="291"/>
      <c r="D10" s="291"/>
      <c r="E10" s="292"/>
      <c r="F10" s="43"/>
      <c r="G10" s="43"/>
      <c r="H10" s="290" t="s">
        <v>4</v>
      </c>
      <c r="I10" s="291"/>
      <c r="J10" s="291"/>
      <c r="K10" s="291"/>
      <c r="L10" s="291"/>
      <c r="M10" s="291"/>
      <c r="N10" s="291"/>
      <c r="O10" s="292"/>
    </row>
    <row r="11" spans="1:15" ht="15">
      <c r="A11" s="240"/>
      <c r="B11" s="43"/>
      <c r="C11" s="290"/>
      <c r="D11" s="291"/>
      <c r="E11" s="292"/>
      <c r="F11" s="43"/>
      <c r="G11" s="43"/>
      <c r="H11" s="239" t="s">
        <v>5</v>
      </c>
      <c r="I11" s="239" t="s">
        <v>6</v>
      </c>
      <c r="J11" s="239" t="s">
        <v>7</v>
      </c>
      <c r="K11" s="290" t="s">
        <v>0</v>
      </c>
      <c r="L11" s="291"/>
      <c r="M11" s="291"/>
      <c r="N11" s="291"/>
      <c r="O11" s="292"/>
    </row>
    <row r="12" spans="1:15" ht="15">
      <c r="A12" s="241"/>
      <c r="B12" s="43" t="s">
        <v>54</v>
      </c>
      <c r="C12" s="26">
        <v>2016</v>
      </c>
      <c r="D12" s="43">
        <v>2017</v>
      </c>
      <c r="E12" s="43">
        <v>2018</v>
      </c>
      <c r="F12" s="43">
        <v>2019</v>
      </c>
      <c r="G12" s="43">
        <v>2020</v>
      </c>
      <c r="H12" s="241"/>
      <c r="I12" s="241"/>
      <c r="J12" s="241"/>
      <c r="K12" s="43">
        <v>2016</v>
      </c>
      <c r="L12" s="43">
        <v>2017</v>
      </c>
      <c r="M12" s="43">
        <v>2018</v>
      </c>
      <c r="N12" s="28">
        <v>2019</v>
      </c>
      <c r="O12" s="28">
        <v>2020</v>
      </c>
    </row>
    <row r="13" spans="1:15" ht="15">
      <c r="A13" s="33">
        <v>1</v>
      </c>
      <c r="B13" s="33">
        <v>2</v>
      </c>
      <c r="C13" s="34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5">
        <v>14</v>
      </c>
      <c r="O13" s="35">
        <v>15</v>
      </c>
    </row>
    <row r="14" spans="1:15" ht="15">
      <c r="A14" s="254" t="s">
        <v>47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</row>
    <row r="15" spans="1:15" ht="15">
      <c r="A15" s="254" t="s">
        <v>107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6"/>
    </row>
    <row r="16" spans="1:15" ht="15">
      <c r="A16" s="254" t="s">
        <v>130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6"/>
    </row>
    <row r="17" spans="1:15" ht="15">
      <c r="A17" s="257" t="s">
        <v>83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9"/>
    </row>
    <row r="18" spans="1:15" ht="15">
      <c r="A18" s="282" t="s">
        <v>56</v>
      </c>
      <c r="B18" s="283"/>
      <c r="C18" s="283"/>
      <c r="D18" s="283"/>
      <c r="E18" s="283"/>
      <c r="F18" s="283"/>
      <c r="G18" s="284"/>
      <c r="H18" s="288" t="s">
        <v>9</v>
      </c>
      <c r="I18" s="278" t="s">
        <v>30</v>
      </c>
      <c r="J18" s="278">
        <v>4960</v>
      </c>
      <c r="K18" s="278">
        <v>4970</v>
      </c>
      <c r="L18" s="278">
        <v>4980</v>
      </c>
      <c r="M18" s="278">
        <v>4990</v>
      </c>
      <c r="N18" s="44">
        <v>5000</v>
      </c>
      <c r="O18" s="44">
        <v>5010</v>
      </c>
    </row>
    <row r="19" spans="1:15" ht="15">
      <c r="A19" s="285"/>
      <c r="B19" s="286"/>
      <c r="C19" s="286"/>
      <c r="D19" s="286"/>
      <c r="E19" s="286"/>
      <c r="F19" s="286"/>
      <c r="G19" s="287"/>
      <c r="H19" s="289"/>
      <c r="I19" s="279"/>
      <c r="J19" s="279"/>
      <c r="K19" s="279"/>
      <c r="L19" s="279"/>
      <c r="M19" s="279"/>
      <c r="N19" s="29"/>
      <c r="O19" s="29"/>
    </row>
    <row r="20" spans="1:15" ht="22.5">
      <c r="A20" s="7" t="s">
        <v>1</v>
      </c>
      <c r="B20" s="7"/>
      <c r="C20" s="19"/>
      <c r="D20" s="7"/>
      <c r="E20" s="7"/>
      <c r="F20" s="7"/>
      <c r="G20" s="7"/>
      <c r="H20" s="239" t="s">
        <v>118</v>
      </c>
      <c r="I20" s="55"/>
      <c r="J20" s="55"/>
      <c r="K20" s="55"/>
      <c r="L20" s="55"/>
      <c r="M20" s="55"/>
      <c r="N20" s="29"/>
      <c r="O20" s="29"/>
    </row>
    <row r="21" spans="1:15" ht="22.5">
      <c r="A21" s="3" t="s">
        <v>2</v>
      </c>
      <c r="B21" s="3">
        <v>0</v>
      </c>
      <c r="C21" s="19">
        <v>0</v>
      </c>
      <c r="D21" s="3">
        <v>0</v>
      </c>
      <c r="E21" s="3">
        <v>0</v>
      </c>
      <c r="F21" s="3">
        <v>0</v>
      </c>
      <c r="G21" s="3">
        <v>0</v>
      </c>
      <c r="H21" s="240"/>
      <c r="I21" s="55"/>
      <c r="J21" s="55"/>
      <c r="K21" s="55"/>
      <c r="L21" s="55"/>
      <c r="M21" s="55"/>
      <c r="N21" s="29"/>
      <c r="O21" s="29"/>
    </row>
    <row r="22" spans="1:15" ht="22.5">
      <c r="A22" s="3" t="s">
        <v>3</v>
      </c>
      <c r="B22" s="3">
        <v>0</v>
      </c>
      <c r="C22" s="19">
        <v>0</v>
      </c>
      <c r="D22" s="3">
        <v>0</v>
      </c>
      <c r="E22" s="3">
        <v>0</v>
      </c>
      <c r="F22" s="3">
        <v>0</v>
      </c>
      <c r="G22" s="3">
        <v>0</v>
      </c>
      <c r="H22" s="240"/>
      <c r="I22" s="55"/>
      <c r="J22" s="55"/>
      <c r="K22" s="55"/>
      <c r="L22" s="55"/>
      <c r="M22" s="55"/>
      <c r="N22" s="29"/>
      <c r="O22" s="29"/>
    </row>
    <row r="23" spans="1:15" ht="33.75">
      <c r="A23" s="3" t="s">
        <v>10</v>
      </c>
      <c r="B23" s="3">
        <f aca="true" t="shared" si="0" ref="B23:G23">B20</f>
        <v>0</v>
      </c>
      <c r="C23" s="19">
        <f t="shared" si="0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241"/>
      <c r="I23" s="55"/>
      <c r="J23" s="55"/>
      <c r="K23" s="55"/>
      <c r="L23" s="55"/>
      <c r="M23" s="55"/>
      <c r="N23" s="29"/>
      <c r="O23" s="29"/>
    </row>
    <row r="24" spans="1:15" ht="15">
      <c r="A24" s="282" t="s">
        <v>58</v>
      </c>
      <c r="B24" s="283"/>
      <c r="C24" s="283"/>
      <c r="D24" s="283"/>
      <c r="E24" s="283"/>
      <c r="F24" s="283"/>
      <c r="G24" s="284"/>
      <c r="H24" s="288" t="s">
        <v>22</v>
      </c>
      <c r="I24" s="278" t="s">
        <v>18</v>
      </c>
      <c r="J24" s="278"/>
      <c r="K24" s="278"/>
      <c r="L24" s="278"/>
      <c r="M24" s="278"/>
      <c r="N24" s="280"/>
      <c r="O24" s="280"/>
    </row>
    <row r="25" spans="1:15" ht="15">
      <c r="A25" s="285"/>
      <c r="B25" s="286"/>
      <c r="C25" s="286"/>
      <c r="D25" s="286"/>
      <c r="E25" s="286"/>
      <c r="F25" s="286"/>
      <c r="G25" s="287"/>
      <c r="H25" s="289"/>
      <c r="I25" s="279"/>
      <c r="J25" s="279"/>
      <c r="K25" s="279"/>
      <c r="L25" s="279"/>
      <c r="M25" s="279"/>
      <c r="N25" s="281"/>
      <c r="O25" s="281"/>
    </row>
    <row r="26" spans="1:15" ht="22.5">
      <c r="A26" s="7" t="s">
        <v>1</v>
      </c>
      <c r="B26" s="7"/>
      <c r="C26" s="19"/>
      <c r="D26" s="7"/>
      <c r="E26" s="7"/>
      <c r="F26" s="7"/>
      <c r="G26" s="7"/>
      <c r="H26" s="239" t="s">
        <v>57</v>
      </c>
      <c r="I26" s="55"/>
      <c r="J26" s="55"/>
      <c r="K26" s="55"/>
      <c r="L26" s="55"/>
      <c r="M26" s="55"/>
      <c r="N26" s="29"/>
      <c r="O26" s="29"/>
    </row>
    <row r="27" spans="1:15" ht="22.5">
      <c r="A27" s="3" t="s">
        <v>2</v>
      </c>
      <c r="B27" s="3">
        <v>0</v>
      </c>
      <c r="C27" s="19">
        <v>0</v>
      </c>
      <c r="D27" s="3">
        <v>0</v>
      </c>
      <c r="E27" s="3">
        <v>0</v>
      </c>
      <c r="F27" s="3">
        <v>0</v>
      </c>
      <c r="G27" s="3">
        <v>0</v>
      </c>
      <c r="H27" s="240"/>
      <c r="I27" s="55"/>
      <c r="J27" s="55"/>
      <c r="K27" s="55"/>
      <c r="L27" s="55"/>
      <c r="M27" s="55"/>
      <c r="N27" s="29"/>
      <c r="O27" s="29"/>
    </row>
    <row r="28" spans="1:15" ht="22.5">
      <c r="A28" s="3" t="s">
        <v>3</v>
      </c>
      <c r="B28" s="3">
        <v>0</v>
      </c>
      <c r="C28" s="19">
        <v>0</v>
      </c>
      <c r="D28" s="3">
        <v>0</v>
      </c>
      <c r="E28" s="3">
        <v>0</v>
      </c>
      <c r="F28" s="3">
        <v>0</v>
      </c>
      <c r="G28" s="3">
        <v>0</v>
      </c>
      <c r="H28" s="240"/>
      <c r="I28" s="55"/>
      <c r="J28" s="55"/>
      <c r="K28" s="55"/>
      <c r="L28" s="55"/>
      <c r="M28" s="55"/>
      <c r="N28" s="29"/>
      <c r="O28" s="29"/>
    </row>
    <row r="29" spans="1:15" ht="33.75">
      <c r="A29" s="3" t="s">
        <v>11</v>
      </c>
      <c r="B29" s="3">
        <f aca="true" t="shared" si="1" ref="B29:G29">B26</f>
        <v>0</v>
      </c>
      <c r="C29" s="19">
        <f t="shared" si="1"/>
        <v>0</v>
      </c>
      <c r="D29" s="3">
        <f t="shared" si="1"/>
        <v>0</v>
      </c>
      <c r="E29" s="3">
        <f t="shared" si="1"/>
        <v>0</v>
      </c>
      <c r="F29" s="3">
        <f t="shared" si="1"/>
        <v>0</v>
      </c>
      <c r="G29" s="3">
        <f t="shared" si="1"/>
        <v>0</v>
      </c>
      <c r="H29" s="241"/>
      <c r="I29" s="55"/>
      <c r="J29" s="55"/>
      <c r="K29" s="55"/>
      <c r="L29" s="55"/>
      <c r="M29" s="55"/>
      <c r="N29" s="29"/>
      <c r="O29" s="29"/>
    </row>
    <row r="30" spans="1:15" ht="24">
      <c r="A30" s="282" t="s">
        <v>60</v>
      </c>
      <c r="B30" s="283"/>
      <c r="C30" s="283"/>
      <c r="D30" s="283"/>
      <c r="E30" s="283"/>
      <c r="F30" s="283"/>
      <c r="G30" s="284"/>
      <c r="H30" s="48" t="s">
        <v>23</v>
      </c>
      <c r="I30" s="55" t="s">
        <v>148</v>
      </c>
      <c r="J30" s="55">
        <v>56</v>
      </c>
      <c r="K30" s="55">
        <v>75</v>
      </c>
      <c r="L30" s="55">
        <v>81</v>
      </c>
      <c r="M30" s="55">
        <v>87</v>
      </c>
      <c r="N30" s="55">
        <v>93</v>
      </c>
      <c r="O30" s="55">
        <v>100</v>
      </c>
    </row>
    <row r="31" spans="1:15" ht="15">
      <c r="A31" s="57"/>
      <c r="B31" s="58"/>
      <c r="C31" s="58"/>
      <c r="D31" s="58"/>
      <c r="E31" s="58"/>
      <c r="F31" s="58"/>
      <c r="G31" s="59"/>
      <c r="H31" s="48"/>
      <c r="I31" s="55"/>
      <c r="J31" s="55"/>
      <c r="K31" s="55"/>
      <c r="L31" s="55"/>
      <c r="M31" s="55"/>
      <c r="N31" s="56"/>
      <c r="O31" s="56"/>
    </row>
    <row r="32" spans="1:15" ht="22.5">
      <c r="A32" s="7" t="s">
        <v>1</v>
      </c>
      <c r="B32" s="7"/>
      <c r="C32" s="19"/>
      <c r="D32" s="7"/>
      <c r="E32" s="7"/>
      <c r="F32" s="7"/>
      <c r="G32" s="7"/>
      <c r="H32" s="239" t="s">
        <v>119</v>
      </c>
      <c r="I32" s="55"/>
      <c r="J32" s="55"/>
      <c r="K32" s="55"/>
      <c r="L32" s="55"/>
      <c r="M32" s="55"/>
      <c r="N32" s="55"/>
      <c r="O32" s="55"/>
    </row>
    <row r="33" spans="1:15" ht="22.5">
      <c r="A33" s="3" t="s">
        <v>2</v>
      </c>
      <c r="B33" s="3">
        <v>0</v>
      </c>
      <c r="C33" s="19">
        <v>0</v>
      </c>
      <c r="D33" s="3">
        <v>0</v>
      </c>
      <c r="E33" s="3">
        <v>0</v>
      </c>
      <c r="F33" s="3">
        <v>0</v>
      </c>
      <c r="G33" s="3">
        <v>0</v>
      </c>
      <c r="H33" s="240"/>
      <c r="I33" s="55"/>
      <c r="J33" s="55"/>
      <c r="K33" s="55"/>
      <c r="L33" s="55"/>
      <c r="M33" s="55"/>
      <c r="N33" s="29"/>
      <c r="O33" s="29"/>
    </row>
    <row r="34" spans="1:15" ht="22.5">
      <c r="A34" s="3" t="s">
        <v>3</v>
      </c>
      <c r="B34" s="3">
        <v>0</v>
      </c>
      <c r="C34" s="19">
        <v>0</v>
      </c>
      <c r="D34" s="3">
        <v>0</v>
      </c>
      <c r="E34" s="3">
        <v>0</v>
      </c>
      <c r="F34" s="3">
        <v>0</v>
      </c>
      <c r="G34" s="3">
        <v>0</v>
      </c>
      <c r="H34" s="240"/>
      <c r="I34" s="55"/>
      <c r="J34" s="55"/>
      <c r="K34" s="55"/>
      <c r="L34" s="55"/>
      <c r="M34" s="55"/>
      <c r="N34" s="29"/>
      <c r="O34" s="29"/>
    </row>
    <row r="35" spans="1:15" ht="33.75">
      <c r="A35" s="3" t="s">
        <v>12</v>
      </c>
      <c r="B35" s="3">
        <f aca="true" t="shared" si="2" ref="B35:G35">B32</f>
        <v>0</v>
      </c>
      <c r="C35" s="19">
        <f t="shared" si="2"/>
        <v>0</v>
      </c>
      <c r="D35" s="3">
        <f t="shared" si="2"/>
        <v>0</v>
      </c>
      <c r="E35" s="3">
        <f t="shared" si="2"/>
        <v>0</v>
      </c>
      <c r="F35" s="3">
        <f t="shared" si="2"/>
        <v>0</v>
      </c>
      <c r="G35" s="3">
        <f t="shared" si="2"/>
        <v>0</v>
      </c>
      <c r="H35" s="241"/>
      <c r="I35" s="55"/>
      <c r="J35" s="55"/>
      <c r="K35" s="55"/>
      <c r="L35" s="55"/>
      <c r="M35" s="55"/>
      <c r="N35" s="29"/>
      <c r="O35" s="29"/>
    </row>
    <row r="36" spans="1:15" ht="22.5">
      <c r="A36" s="3" t="s">
        <v>44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22.5">
      <c r="A37" s="7" t="s">
        <v>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2.5">
      <c r="A38" s="3" t="s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2.5">
      <c r="A39" s="3" t="s">
        <v>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275" t="s">
        <v>101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7"/>
    </row>
    <row r="41" spans="1:15" ht="24">
      <c r="A41" s="263" t="s">
        <v>84</v>
      </c>
      <c r="B41" s="264"/>
      <c r="C41" s="264"/>
      <c r="D41" s="264"/>
      <c r="E41" s="264"/>
      <c r="F41" s="264"/>
      <c r="G41" s="265"/>
      <c r="H41" s="5" t="s">
        <v>89</v>
      </c>
      <c r="I41" s="55" t="s">
        <v>30</v>
      </c>
      <c r="J41" s="55">
        <v>359</v>
      </c>
      <c r="K41" s="55">
        <v>400</v>
      </c>
      <c r="L41" s="55">
        <v>420</v>
      </c>
      <c r="M41" s="55">
        <v>450</v>
      </c>
      <c r="N41" s="55">
        <v>480</v>
      </c>
      <c r="O41" s="55">
        <v>520</v>
      </c>
    </row>
    <row r="42" spans="1:15" ht="22.5">
      <c r="A42" s="7" t="s">
        <v>1</v>
      </c>
      <c r="B42" s="7"/>
      <c r="C42" s="19"/>
      <c r="D42" s="7"/>
      <c r="E42" s="7"/>
      <c r="F42" s="7"/>
      <c r="G42" s="7"/>
      <c r="H42" s="239" t="s">
        <v>59</v>
      </c>
      <c r="I42" s="55"/>
      <c r="J42" s="55"/>
      <c r="K42" s="55"/>
      <c r="L42" s="55"/>
      <c r="M42" s="55"/>
      <c r="N42" s="29"/>
      <c r="O42" s="29"/>
    </row>
    <row r="43" spans="1:15" ht="22.5">
      <c r="A43" s="3" t="s">
        <v>2</v>
      </c>
      <c r="B43" s="3">
        <v>0</v>
      </c>
      <c r="C43" s="19">
        <v>0</v>
      </c>
      <c r="D43" s="3">
        <v>0</v>
      </c>
      <c r="E43" s="3">
        <v>0</v>
      </c>
      <c r="F43" s="3">
        <v>0</v>
      </c>
      <c r="G43" s="3">
        <v>0</v>
      </c>
      <c r="H43" s="240"/>
      <c r="I43" s="55"/>
      <c r="J43" s="55"/>
      <c r="K43" s="55"/>
      <c r="L43" s="55"/>
      <c r="M43" s="55"/>
      <c r="N43" s="29"/>
      <c r="O43" s="29"/>
    </row>
    <row r="44" spans="1:15" ht="22.5">
      <c r="A44" s="3" t="s">
        <v>3</v>
      </c>
      <c r="B44" s="3">
        <v>0</v>
      </c>
      <c r="C44" s="19">
        <v>0</v>
      </c>
      <c r="D44" s="3">
        <v>0</v>
      </c>
      <c r="E44" s="3">
        <v>0</v>
      </c>
      <c r="F44" s="3">
        <v>0</v>
      </c>
      <c r="G44" s="3">
        <v>0</v>
      </c>
      <c r="H44" s="240"/>
      <c r="I44" s="55"/>
      <c r="J44" s="55"/>
      <c r="K44" s="55"/>
      <c r="L44" s="55"/>
      <c r="M44" s="55"/>
      <c r="N44" s="29"/>
      <c r="O44" s="29"/>
    </row>
    <row r="45" spans="1:15" ht="33.75">
      <c r="A45" s="3" t="s">
        <v>10</v>
      </c>
      <c r="B45" s="3">
        <f aca="true" t="shared" si="3" ref="B45:G45">B42</f>
        <v>0</v>
      </c>
      <c r="C45" s="19">
        <f t="shared" si="3"/>
        <v>0</v>
      </c>
      <c r="D45" s="3">
        <f t="shared" si="3"/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241"/>
      <c r="I45" s="55"/>
      <c r="J45" s="55"/>
      <c r="K45" s="55"/>
      <c r="L45" s="55"/>
      <c r="M45" s="55"/>
      <c r="N45" s="29"/>
      <c r="O45" s="29"/>
    </row>
    <row r="46" spans="1:15" ht="24">
      <c r="A46" s="263" t="s">
        <v>88</v>
      </c>
      <c r="B46" s="264"/>
      <c r="C46" s="264"/>
      <c r="D46" s="264"/>
      <c r="E46" s="264"/>
      <c r="F46" s="264"/>
      <c r="G46" s="265"/>
      <c r="H46" s="5" t="s">
        <v>90</v>
      </c>
      <c r="I46" s="55" t="s">
        <v>18</v>
      </c>
      <c r="J46" s="55">
        <v>34</v>
      </c>
      <c r="K46" s="55">
        <v>35</v>
      </c>
      <c r="L46" s="55">
        <v>36</v>
      </c>
      <c r="M46" s="55">
        <v>37</v>
      </c>
      <c r="N46" s="55">
        <v>38</v>
      </c>
      <c r="O46" s="55">
        <v>40</v>
      </c>
    </row>
    <row r="47" spans="1:15" ht="22.5">
      <c r="A47" s="7" t="s">
        <v>1</v>
      </c>
      <c r="B47" s="7"/>
      <c r="C47" s="19"/>
      <c r="D47" s="7"/>
      <c r="E47" s="7"/>
      <c r="F47" s="7"/>
      <c r="G47" s="7"/>
      <c r="H47" s="239" t="s">
        <v>120</v>
      </c>
      <c r="I47" s="55"/>
      <c r="J47" s="55"/>
      <c r="K47" s="55"/>
      <c r="L47" s="55"/>
      <c r="M47" s="55"/>
      <c r="N47" s="29"/>
      <c r="O47" s="29"/>
    </row>
    <row r="48" spans="1:15" ht="22.5">
      <c r="A48" s="3" t="s">
        <v>2</v>
      </c>
      <c r="B48" s="3">
        <v>0</v>
      </c>
      <c r="C48" s="19">
        <v>0</v>
      </c>
      <c r="D48" s="3">
        <v>0</v>
      </c>
      <c r="E48" s="3">
        <v>0</v>
      </c>
      <c r="F48" s="3">
        <v>0</v>
      </c>
      <c r="G48" s="3">
        <v>0</v>
      </c>
      <c r="H48" s="240"/>
      <c r="I48" s="55"/>
      <c r="J48" s="55"/>
      <c r="K48" s="55"/>
      <c r="L48" s="55"/>
      <c r="M48" s="55"/>
      <c r="N48" s="29"/>
      <c r="O48" s="29"/>
    </row>
    <row r="49" spans="1:15" ht="22.5">
      <c r="A49" s="3" t="s">
        <v>3</v>
      </c>
      <c r="B49" s="3">
        <v>0</v>
      </c>
      <c r="C49" s="19">
        <v>0</v>
      </c>
      <c r="D49" s="3">
        <v>0</v>
      </c>
      <c r="E49" s="3">
        <v>0</v>
      </c>
      <c r="F49" s="3">
        <v>0</v>
      </c>
      <c r="G49" s="3">
        <v>0</v>
      </c>
      <c r="H49" s="240"/>
      <c r="I49" s="55"/>
      <c r="J49" s="55"/>
      <c r="K49" s="55"/>
      <c r="L49" s="55"/>
      <c r="M49" s="55"/>
      <c r="N49" s="29"/>
      <c r="O49" s="29"/>
    </row>
    <row r="50" spans="1:15" ht="33.75">
      <c r="A50" s="3" t="s">
        <v>11</v>
      </c>
      <c r="B50" s="3">
        <f aca="true" t="shared" si="4" ref="B50:G50">B47</f>
        <v>0</v>
      </c>
      <c r="C50" s="19">
        <f t="shared" si="4"/>
        <v>0</v>
      </c>
      <c r="D50" s="3">
        <f t="shared" si="4"/>
        <v>0</v>
      </c>
      <c r="E50" s="3">
        <f t="shared" si="4"/>
        <v>0</v>
      </c>
      <c r="F50" s="3">
        <f t="shared" si="4"/>
        <v>0</v>
      </c>
      <c r="G50" s="3">
        <f t="shared" si="4"/>
        <v>0</v>
      </c>
      <c r="H50" s="241"/>
      <c r="I50" s="55"/>
      <c r="J50" s="55"/>
      <c r="K50" s="55"/>
      <c r="L50" s="55"/>
      <c r="M50" s="55"/>
      <c r="N50" s="29"/>
      <c r="O50" s="29"/>
    </row>
    <row r="51" spans="1:15" ht="22.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22.5">
      <c r="A52" s="7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22.5">
      <c r="A53" s="3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22.5">
      <c r="A54" s="3" t="s">
        <v>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>
      <c r="A55" s="245" t="s">
        <v>86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</row>
    <row r="56" spans="1:15" ht="24">
      <c r="A56" s="263" t="s">
        <v>109</v>
      </c>
      <c r="B56" s="264"/>
      <c r="C56" s="264"/>
      <c r="D56" s="264"/>
      <c r="E56" s="264"/>
      <c r="F56" s="264"/>
      <c r="G56" s="265"/>
      <c r="H56" s="5" t="s">
        <v>91</v>
      </c>
      <c r="I56" s="55" t="s">
        <v>14</v>
      </c>
      <c r="J56" s="55">
        <v>460</v>
      </c>
      <c r="K56" s="55">
        <v>470</v>
      </c>
      <c r="L56" s="55">
        <v>480</v>
      </c>
      <c r="M56" s="55">
        <v>490</v>
      </c>
      <c r="N56" s="55">
        <v>500</v>
      </c>
      <c r="O56" s="55">
        <v>510</v>
      </c>
    </row>
    <row r="57" spans="1:15" ht="22.5">
      <c r="A57" s="7" t="s">
        <v>1</v>
      </c>
      <c r="B57" s="7"/>
      <c r="C57" s="19"/>
      <c r="D57" s="7"/>
      <c r="E57" s="7"/>
      <c r="F57" s="7"/>
      <c r="G57" s="7"/>
      <c r="H57" s="239" t="s">
        <v>121</v>
      </c>
      <c r="I57" s="55"/>
      <c r="J57" s="55"/>
      <c r="K57" s="55"/>
      <c r="L57" s="55"/>
      <c r="M57" s="55"/>
      <c r="N57" s="29"/>
      <c r="O57" s="29"/>
    </row>
    <row r="58" spans="1:15" ht="22.5">
      <c r="A58" s="3" t="s">
        <v>2</v>
      </c>
      <c r="B58" s="3"/>
      <c r="C58" s="19"/>
      <c r="D58" s="3"/>
      <c r="E58" s="3"/>
      <c r="F58" s="3"/>
      <c r="G58" s="3"/>
      <c r="H58" s="240"/>
      <c r="I58" s="55"/>
      <c r="J58" s="55"/>
      <c r="K58" s="55"/>
      <c r="L58" s="55"/>
      <c r="M58" s="55"/>
      <c r="N58" s="29"/>
      <c r="O58" s="29"/>
    </row>
    <row r="59" spans="1:15" ht="22.5">
      <c r="A59" s="3" t="s">
        <v>3</v>
      </c>
      <c r="B59" s="3"/>
      <c r="C59" s="19"/>
      <c r="D59" s="3"/>
      <c r="E59" s="3"/>
      <c r="F59" s="3"/>
      <c r="G59" s="3"/>
      <c r="H59" s="240"/>
      <c r="I59" s="55"/>
      <c r="J59" s="55"/>
      <c r="K59" s="55"/>
      <c r="L59" s="55"/>
      <c r="M59" s="55"/>
      <c r="N59" s="29"/>
      <c r="O59" s="29"/>
    </row>
    <row r="60" spans="1:15" ht="33.75">
      <c r="A60" s="3" t="s">
        <v>10</v>
      </c>
      <c r="B60" s="3"/>
      <c r="C60" s="19"/>
      <c r="D60" s="3"/>
      <c r="E60" s="3"/>
      <c r="F60" s="3"/>
      <c r="G60" s="3"/>
      <c r="H60" s="241"/>
      <c r="I60" s="55"/>
      <c r="J60" s="55"/>
      <c r="K60" s="55"/>
      <c r="L60" s="55"/>
      <c r="M60" s="55"/>
      <c r="N60" s="50">
        <v>7</v>
      </c>
      <c r="O60" s="50">
        <v>7</v>
      </c>
    </row>
    <row r="61" spans="1:15" ht="24">
      <c r="A61" s="263" t="s">
        <v>85</v>
      </c>
      <c r="B61" s="264"/>
      <c r="C61" s="264"/>
      <c r="D61" s="264"/>
      <c r="E61" s="264"/>
      <c r="F61" s="264"/>
      <c r="G61" s="265"/>
      <c r="H61" s="5" t="s">
        <v>92</v>
      </c>
      <c r="I61" s="55" t="s">
        <v>14</v>
      </c>
      <c r="J61" s="55">
        <v>120</v>
      </c>
      <c r="K61" s="55">
        <v>150</v>
      </c>
      <c r="L61" s="55">
        <v>170</v>
      </c>
      <c r="M61" s="55">
        <v>180</v>
      </c>
      <c r="N61" s="55">
        <v>200</v>
      </c>
      <c r="O61" s="55">
        <v>220</v>
      </c>
    </row>
    <row r="62" spans="1:15" ht="22.5">
      <c r="A62" s="7" t="s">
        <v>1</v>
      </c>
      <c r="B62" s="7"/>
      <c r="C62" s="19"/>
      <c r="D62" s="7"/>
      <c r="E62" s="7"/>
      <c r="F62" s="7"/>
      <c r="G62" s="7"/>
      <c r="H62" s="239" t="s">
        <v>122</v>
      </c>
      <c r="I62" s="55"/>
      <c r="J62" s="55"/>
      <c r="K62" s="55"/>
      <c r="L62" s="55"/>
      <c r="M62" s="55"/>
      <c r="N62" s="29"/>
      <c r="O62" s="29"/>
    </row>
    <row r="63" spans="1:15" ht="22.5">
      <c r="A63" s="3" t="s">
        <v>2</v>
      </c>
      <c r="B63" s="3"/>
      <c r="C63" s="19"/>
      <c r="D63" s="3"/>
      <c r="E63" s="3"/>
      <c r="F63" s="3"/>
      <c r="G63" s="3"/>
      <c r="H63" s="240"/>
      <c r="I63" s="55"/>
      <c r="J63" s="55"/>
      <c r="K63" s="55"/>
      <c r="L63" s="55"/>
      <c r="M63" s="55"/>
      <c r="N63" s="29"/>
      <c r="O63" s="29"/>
    </row>
    <row r="64" spans="1:15" ht="22.5">
      <c r="A64" s="3" t="s">
        <v>3</v>
      </c>
      <c r="B64" s="3"/>
      <c r="C64" s="19"/>
      <c r="D64" s="3"/>
      <c r="E64" s="3"/>
      <c r="F64" s="3"/>
      <c r="G64" s="3"/>
      <c r="H64" s="240"/>
      <c r="I64" s="55"/>
      <c r="J64" s="55"/>
      <c r="K64" s="55"/>
      <c r="L64" s="55"/>
      <c r="M64" s="55"/>
      <c r="N64" s="29"/>
      <c r="O64" s="29"/>
    </row>
    <row r="65" spans="1:15" ht="33.75">
      <c r="A65" s="3" t="s">
        <v>11</v>
      </c>
      <c r="B65" s="3"/>
      <c r="C65" s="19"/>
      <c r="D65" s="3"/>
      <c r="E65" s="3"/>
      <c r="F65" s="3"/>
      <c r="G65" s="3"/>
      <c r="H65" s="241"/>
      <c r="I65" s="55"/>
      <c r="J65" s="55"/>
      <c r="K65" s="55"/>
      <c r="L65" s="55"/>
      <c r="M65" s="55"/>
      <c r="N65" s="50">
        <v>7</v>
      </c>
      <c r="O65" s="50">
        <v>7</v>
      </c>
    </row>
    <row r="66" spans="1:15" ht="22.5">
      <c r="A66" s="3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22.5">
      <c r="A67" s="7" t="s">
        <v>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22.5">
      <c r="A68" s="3" t="s">
        <v>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2.5">
      <c r="A69" s="3" t="s">
        <v>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>
      <c r="A70" s="245" t="s">
        <v>110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7"/>
    </row>
    <row r="71" spans="1:15" ht="21">
      <c r="A71" s="263" t="s">
        <v>131</v>
      </c>
      <c r="B71" s="264"/>
      <c r="C71" s="264"/>
      <c r="D71" s="264"/>
      <c r="E71" s="264"/>
      <c r="F71" s="264"/>
      <c r="G71" s="265"/>
      <c r="H71" s="4" t="s">
        <v>20</v>
      </c>
      <c r="I71" s="3" t="s">
        <v>18</v>
      </c>
      <c r="J71" s="3">
        <v>18</v>
      </c>
      <c r="K71" s="3">
        <v>18</v>
      </c>
      <c r="L71" s="3">
        <v>18</v>
      </c>
      <c r="M71" s="3">
        <v>18</v>
      </c>
      <c r="N71" s="3">
        <v>18</v>
      </c>
      <c r="O71" s="3">
        <v>18</v>
      </c>
    </row>
    <row r="72" spans="1:15" ht="22.5">
      <c r="A72" s="7" t="s">
        <v>1</v>
      </c>
      <c r="B72" s="37"/>
      <c r="C72" s="38"/>
      <c r="D72" s="37"/>
      <c r="E72" s="37"/>
      <c r="F72" s="37"/>
      <c r="G72" s="37"/>
      <c r="H72" s="239" t="s">
        <v>29</v>
      </c>
      <c r="I72" s="3"/>
      <c r="J72" s="3"/>
      <c r="K72" s="3"/>
      <c r="L72" s="3"/>
      <c r="M72" s="3"/>
      <c r="N72" s="29"/>
      <c r="O72" s="29"/>
    </row>
    <row r="73" spans="1:15" ht="22.5">
      <c r="A73" s="3" t="s">
        <v>2</v>
      </c>
      <c r="B73" s="37"/>
      <c r="C73" s="38"/>
      <c r="D73" s="39"/>
      <c r="E73" s="39"/>
      <c r="F73" s="39"/>
      <c r="G73" s="39"/>
      <c r="H73" s="240"/>
      <c r="I73" s="3"/>
      <c r="J73" s="3"/>
      <c r="K73" s="3"/>
      <c r="L73" s="3"/>
      <c r="M73" s="3"/>
      <c r="N73" s="29"/>
      <c r="O73" s="29"/>
    </row>
    <row r="74" spans="1:15" ht="22.5">
      <c r="A74" s="3" t="s">
        <v>3</v>
      </c>
      <c r="B74" s="37"/>
      <c r="C74" s="38"/>
      <c r="D74" s="39"/>
      <c r="E74" s="39"/>
      <c r="F74" s="39"/>
      <c r="G74" s="39"/>
      <c r="H74" s="240"/>
      <c r="I74" s="3"/>
      <c r="J74" s="3"/>
      <c r="K74" s="3"/>
      <c r="L74" s="3"/>
      <c r="M74" s="3"/>
      <c r="N74" s="29"/>
      <c r="O74" s="29"/>
    </row>
    <row r="75" spans="1:15" ht="33.75">
      <c r="A75" s="3" t="s">
        <v>10</v>
      </c>
      <c r="B75" s="39"/>
      <c r="C75" s="38"/>
      <c r="D75" s="39"/>
      <c r="E75" s="39"/>
      <c r="F75" s="39"/>
      <c r="G75" s="39"/>
      <c r="H75" s="241"/>
      <c r="I75" s="3"/>
      <c r="J75" s="3"/>
      <c r="K75" s="3"/>
      <c r="L75" s="3"/>
      <c r="M75" s="3"/>
      <c r="N75" s="3"/>
      <c r="O75" s="3"/>
    </row>
    <row r="76" spans="1:15" ht="21">
      <c r="A76" s="263" t="s">
        <v>132</v>
      </c>
      <c r="B76" s="264"/>
      <c r="C76" s="264"/>
      <c r="D76" s="264"/>
      <c r="E76" s="264"/>
      <c r="F76" s="264"/>
      <c r="G76" s="265"/>
      <c r="H76" s="4" t="s">
        <v>21</v>
      </c>
      <c r="I76" s="3" t="s">
        <v>18</v>
      </c>
      <c r="J76" s="3">
        <v>4</v>
      </c>
      <c r="K76" s="3">
        <v>4</v>
      </c>
      <c r="L76" s="3">
        <v>4</v>
      </c>
      <c r="M76" s="3">
        <v>4</v>
      </c>
      <c r="N76" s="3">
        <v>4</v>
      </c>
      <c r="O76" s="3">
        <v>4</v>
      </c>
    </row>
    <row r="77" spans="1:15" ht="22.5">
      <c r="A77" s="19" t="s">
        <v>1</v>
      </c>
      <c r="B77" s="37"/>
      <c r="C77" s="19"/>
      <c r="D77" s="19"/>
      <c r="E77" s="19"/>
      <c r="F77" s="19"/>
      <c r="G77" s="19"/>
      <c r="H77" s="272" t="s">
        <v>26</v>
      </c>
      <c r="I77" s="19"/>
      <c r="J77" s="19"/>
      <c r="K77" s="19"/>
      <c r="L77" s="19"/>
      <c r="M77" s="19"/>
      <c r="N77" s="31"/>
      <c r="O77" s="31"/>
    </row>
    <row r="78" spans="1:15" ht="22.5">
      <c r="A78" s="19" t="s">
        <v>2</v>
      </c>
      <c r="B78" s="19"/>
      <c r="C78" s="19"/>
      <c r="D78" s="19"/>
      <c r="E78" s="19"/>
      <c r="F78" s="19"/>
      <c r="G78" s="19"/>
      <c r="H78" s="273"/>
      <c r="I78" s="19"/>
      <c r="J78" s="19"/>
      <c r="K78" s="19"/>
      <c r="L78" s="19"/>
      <c r="M78" s="19"/>
      <c r="N78" s="31"/>
      <c r="O78" s="31"/>
    </row>
    <row r="79" spans="1:15" ht="22.5">
      <c r="A79" s="19" t="s">
        <v>3</v>
      </c>
      <c r="B79" s="19"/>
      <c r="C79" s="19"/>
      <c r="D79" s="19"/>
      <c r="E79" s="19"/>
      <c r="F79" s="19"/>
      <c r="G79" s="19"/>
      <c r="H79" s="273"/>
      <c r="I79" s="19"/>
      <c r="J79" s="19"/>
      <c r="K79" s="19"/>
      <c r="L79" s="19"/>
      <c r="M79" s="19"/>
      <c r="N79" s="31"/>
      <c r="O79" s="31"/>
    </row>
    <row r="80" spans="1:15" ht="33.75">
      <c r="A80" s="19" t="s">
        <v>11</v>
      </c>
      <c r="B80" s="19"/>
      <c r="C80" s="19"/>
      <c r="D80" s="19"/>
      <c r="E80" s="19"/>
      <c r="F80" s="19"/>
      <c r="G80" s="19"/>
      <c r="H80" s="274"/>
      <c r="I80" s="19"/>
      <c r="J80" s="19"/>
      <c r="K80" s="19"/>
      <c r="L80" s="19"/>
      <c r="M80" s="19"/>
      <c r="N80" s="8"/>
      <c r="O80" s="8"/>
    </row>
    <row r="81" spans="1:15" ht="22.5">
      <c r="A81" s="3" t="s">
        <v>48</v>
      </c>
      <c r="B81" s="12"/>
      <c r="C81" s="22"/>
      <c r="D81" s="12"/>
      <c r="E81" s="12"/>
      <c r="F81" s="12"/>
      <c r="G81" s="12"/>
      <c r="H81" s="46"/>
      <c r="I81" s="55"/>
      <c r="J81" s="55"/>
      <c r="K81" s="55"/>
      <c r="L81" s="55"/>
      <c r="M81" s="55"/>
      <c r="N81" s="30"/>
      <c r="O81" s="30"/>
    </row>
    <row r="82" spans="1:15" ht="22.5">
      <c r="A82" s="7" t="s">
        <v>1</v>
      </c>
      <c r="B82" s="12"/>
      <c r="C82" s="22"/>
      <c r="D82" s="12"/>
      <c r="E82" s="12"/>
      <c r="F82" s="12"/>
      <c r="G82" s="12"/>
      <c r="H82" s="46"/>
      <c r="I82" s="55"/>
      <c r="J82" s="55"/>
      <c r="K82" s="55"/>
      <c r="L82" s="55"/>
      <c r="M82" s="55"/>
      <c r="N82" s="30"/>
      <c r="O82" s="30"/>
    </row>
    <row r="83" spans="1:15" ht="22.5">
      <c r="A83" s="3" t="s">
        <v>2</v>
      </c>
      <c r="B83" s="12"/>
      <c r="C83" s="22"/>
      <c r="D83" s="12"/>
      <c r="E83" s="12"/>
      <c r="F83" s="12"/>
      <c r="G83" s="12"/>
      <c r="H83" s="46"/>
      <c r="I83" s="55"/>
      <c r="J83" s="55"/>
      <c r="K83" s="55"/>
      <c r="L83" s="55"/>
      <c r="M83" s="55"/>
      <c r="N83" s="30"/>
      <c r="O83" s="30"/>
    </row>
    <row r="84" spans="1:15" ht="22.5">
      <c r="A84" s="3" t="s">
        <v>3</v>
      </c>
      <c r="B84" s="12"/>
      <c r="C84" s="22"/>
      <c r="D84" s="12"/>
      <c r="E84" s="12"/>
      <c r="F84" s="12"/>
      <c r="G84" s="12"/>
      <c r="H84" s="46"/>
      <c r="I84" s="55"/>
      <c r="J84" s="55"/>
      <c r="K84" s="55"/>
      <c r="L84" s="55"/>
      <c r="M84" s="55"/>
      <c r="N84" s="30"/>
      <c r="O84" s="30"/>
    </row>
    <row r="85" spans="1:15" ht="15">
      <c r="A85" s="245" t="s">
        <v>111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7"/>
    </row>
    <row r="86" spans="1:15" ht="24">
      <c r="A86" s="263" t="s">
        <v>97</v>
      </c>
      <c r="B86" s="264"/>
      <c r="C86" s="264"/>
      <c r="D86" s="264"/>
      <c r="E86" s="264"/>
      <c r="F86" s="264"/>
      <c r="G86" s="265"/>
      <c r="H86" s="9" t="s">
        <v>102</v>
      </c>
      <c r="I86" s="11" t="s">
        <v>32</v>
      </c>
      <c r="J86" s="11">
        <v>1767</v>
      </c>
      <c r="K86" s="11">
        <v>1800</v>
      </c>
      <c r="L86" s="11">
        <v>1900</v>
      </c>
      <c r="M86" s="11">
        <v>2000</v>
      </c>
      <c r="N86" s="11">
        <v>2100</v>
      </c>
      <c r="O86" s="11">
        <v>2200</v>
      </c>
    </row>
    <row r="87" spans="1:15" ht="22.5">
      <c r="A87" s="7" t="s">
        <v>1</v>
      </c>
      <c r="B87" s="7">
        <v>0</v>
      </c>
      <c r="C87" s="19">
        <v>0</v>
      </c>
      <c r="D87" s="7">
        <v>0</v>
      </c>
      <c r="E87" s="7">
        <v>0</v>
      </c>
      <c r="F87" s="7">
        <v>0</v>
      </c>
      <c r="G87" s="7">
        <v>0</v>
      </c>
      <c r="H87" s="239" t="s">
        <v>63</v>
      </c>
      <c r="I87" s="55"/>
      <c r="J87" s="55"/>
      <c r="K87" s="55"/>
      <c r="L87" s="55"/>
      <c r="M87" s="55"/>
      <c r="N87" s="29"/>
      <c r="O87" s="29"/>
    </row>
    <row r="88" spans="1:15" ht="22.5">
      <c r="A88" s="3" t="s">
        <v>2</v>
      </c>
      <c r="B88" s="3">
        <v>0</v>
      </c>
      <c r="C88" s="19">
        <v>0</v>
      </c>
      <c r="D88" s="3">
        <v>0</v>
      </c>
      <c r="E88" s="3">
        <v>0</v>
      </c>
      <c r="F88" s="3">
        <v>0</v>
      </c>
      <c r="G88" s="3">
        <v>0</v>
      </c>
      <c r="H88" s="240"/>
      <c r="I88" s="55"/>
      <c r="J88" s="55"/>
      <c r="K88" s="55"/>
      <c r="L88" s="55"/>
      <c r="M88" s="55"/>
      <c r="N88" s="29"/>
      <c r="O88" s="29"/>
    </row>
    <row r="89" spans="1:15" ht="22.5">
      <c r="A89" s="3" t="s">
        <v>3</v>
      </c>
      <c r="B89" s="3">
        <v>0</v>
      </c>
      <c r="C89" s="19">
        <v>0</v>
      </c>
      <c r="D89" s="3">
        <v>0</v>
      </c>
      <c r="E89" s="3">
        <v>0</v>
      </c>
      <c r="F89" s="3">
        <v>0</v>
      </c>
      <c r="G89" s="3">
        <v>0</v>
      </c>
      <c r="H89" s="240"/>
      <c r="I89" s="55"/>
      <c r="J89" s="55"/>
      <c r="K89" s="55"/>
      <c r="L89" s="55"/>
      <c r="M89" s="55"/>
      <c r="N89" s="29"/>
      <c r="O89" s="29"/>
    </row>
    <row r="90" spans="1:15" ht="33.75">
      <c r="A90" s="3" t="s">
        <v>10</v>
      </c>
      <c r="B90" s="3">
        <v>0</v>
      </c>
      <c r="C90" s="19">
        <v>0</v>
      </c>
      <c r="D90" s="3">
        <f>D87</f>
        <v>0</v>
      </c>
      <c r="E90" s="3">
        <f>E87</f>
        <v>0</v>
      </c>
      <c r="F90" s="3">
        <f>F87</f>
        <v>0</v>
      </c>
      <c r="G90" s="3">
        <f>G87</f>
        <v>0</v>
      </c>
      <c r="H90" s="241"/>
      <c r="I90" s="55"/>
      <c r="J90" s="55"/>
      <c r="K90" s="55"/>
      <c r="L90" s="55"/>
      <c r="M90" s="55"/>
      <c r="N90" s="55"/>
      <c r="O90" s="55"/>
    </row>
    <row r="91" spans="1:15" ht="24">
      <c r="A91" s="266" t="s">
        <v>103</v>
      </c>
      <c r="B91" s="267"/>
      <c r="C91" s="267"/>
      <c r="D91" s="267"/>
      <c r="E91" s="267"/>
      <c r="F91" s="267"/>
      <c r="G91" s="268"/>
      <c r="H91" s="5" t="s">
        <v>93</v>
      </c>
      <c r="I91" s="55" t="s">
        <v>14</v>
      </c>
      <c r="J91" s="3">
        <v>5</v>
      </c>
      <c r="K91" s="3">
        <v>5</v>
      </c>
      <c r="L91" s="3">
        <v>5</v>
      </c>
      <c r="M91" s="3">
        <v>5</v>
      </c>
      <c r="N91" s="3">
        <v>5</v>
      </c>
      <c r="O91" s="3">
        <v>5</v>
      </c>
    </row>
    <row r="92" spans="1:15" ht="22.5">
      <c r="A92" s="7" t="s">
        <v>1</v>
      </c>
      <c r="B92" s="37"/>
      <c r="C92" s="38"/>
      <c r="D92" s="37"/>
      <c r="E92" s="37"/>
      <c r="F92" s="37"/>
      <c r="G92" s="37"/>
      <c r="H92" s="239" t="s">
        <v>39</v>
      </c>
      <c r="I92" s="55"/>
      <c r="J92" s="55"/>
      <c r="K92" s="55"/>
      <c r="L92" s="55"/>
      <c r="M92" s="55"/>
      <c r="N92" s="29"/>
      <c r="O92" s="29"/>
    </row>
    <row r="93" spans="1:15" ht="22.5">
      <c r="A93" s="3" t="s">
        <v>2</v>
      </c>
      <c r="B93" s="37"/>
      <c r="C93" s="38"/>
      <c r="D93" s="39"/>
      <c r="E93" s="39"/>
      <c r="F93" s="39"/>
      <c r="G93" s="39"/>
      <c r="H93" s="240"/>
      <c r="I93" s="55"/>
      <c r="J93" s="55"/>
      <c r="K93" s="55"/>
      <c r="L93" s="55"/>
      <c r="M93" s="55"/>
      <c r="N93" s="29"/>
      <c r="O93" s="29"/>
    </row>
    <row r="94" spans="1:15" ht="22.5">
      <c r="A94" s="3" t="s">
        <v>3</v>
      </c>
      <c r="B94" s="37"/>
      <c r="C94" s="38"/>
      <c r="D94" s="39"/>
      <c r="E94" s="39"/>
      <c r="F94" s="39"/>
      <c r="G94" s="39"/>
      <c r="H94" s="240"/>
      <c r="I94" s="55"/>
      <c r="J94" s="55"/>
      <c r="K94" s="55"/>
      <c r="L94" s="55"/>
      <c r="M94" s="55"/>
      <c r="N94" s="29"/>
      <c r="O94" s="29"/>
    </row>
    <row r="95" spans="1:15" ht="33.75">
      <c r="A95" s="3" t="s">
        <v>25</v>
      </c>
      <c r="B95" s="39"/>
      <c r="C95" s="38"/>
      <c r="D95" s="39"/>
      <c r="E95" s="39"/>
      <c r="F95" s="39"/>
      <c r="G95" s="39"/>
      <c r="H95" s="241"/>
      <c r="I95" s="55"/>
      <c r="J95" s="55"/>
      <c r="K95" s="55"/>
      <c r="L95" s="55"/>
      <c r="M95" s="55"/>
      <c r="N95" s="10"/>
      <c r="O95" s="10"/>
    </row>
    <row r="96" spans="1:15" ht="24">
      <c r="A96" s="266" t="s">
        <v>104</v>
      </c>
      <c r="B96" s="267"/>
      <c r="C96" s="267"/>
      <c r="D96" s="267"/>
      <c r="E96" s="267"/>
      <c r="F96" s="267"/>
      <c r="G96" s="268"/>
      <c r="H96" s="9" t="s">
        <v>38</v>
      </c>
      <c r="I96" s="7" t="s">
        <v>32</v>
      </c>
      <c r="J96" s="10">
        <v>1</v>
      </c>
      <c r="K96" s="10">
        <v>1</v>
      </c>
      <c r="L96" s="10">
        <v>1</v>
      </c>
      <c r="M96" s="10">
        <v>1</v>
      </c>
      <c r="N96" s="10">
        <v>1</v>
      </c>
      <c r="O96" s="10">
        <v>1</v>
      </c>
    </row>
    <row r="97" spans="1:15" ht="22.5">
      <c r="A97" s="7" t="s">
        <v>1</v>
      </c>
      <c r="B97" s="7"/>
      <c r="C97" s="19"/>
      <c r="D97" s="7"/>
      <c r="E97" s="7"/>
      <c r="F97" s="7"/>
      <c r="G97" s="7"/>
      <c r="H97" s="239" t="s">
        <v>43</v>
      </c>
      <c r="I97" s="11"/>
      <c r="J97" s="11"/>
      <c r="K97" s="11"/>
      <c r="L97" s="11"/>
      <c r="M97" s="11"/>
      <c r="N97" s="29"/>
      <c r="O97" s="29"/>
    </row>
    <row r="98" spans="1:15" ht="22.5">
      <c r="A98" s="3" t="s">
        <v>2</v>
      </c>
      <c r="B98" s="3"/>
      <c r="C98" s="19"/>
      <c r="D98" s="3"/>
      <c r="E98" s="3"/>
      <c r="F98" s="3"/>
      <c r="G98" s="3"/>
      <c r="H98" s="240"/>
      <c r="I98" s="55"/>
      <c r="J98" s="55"/>
      <c r="K98" s="55"/>
      <c r="L98" s="55"/>
      <c r="M98" s="55"/>
      <c r="N98" s="29"/>
      <c r="O98" s="29"/>
    </row>
    <row r="99" spans="1:15" ht="22.5">
      <c r="A99" s="3" t="s">
        <v>3</v>
      </c>
      <c r="B99" s="3"/>
      <c r="C99" s="19"/>
      <c r="D99" s="3"/>
      <c r="E99" s="3"/>
      <c r="F99" s="3"/>
      <c r="G99" s="3"/>
      <c r="H99" s="240"/>
      <c r="I99" s="55"/>
      <c r="J99" s="55"/>
      <c r="K99" s="55"/>
      <c r="L99" s="55"/>
      <c r="M99" s="55"/>
      <c r="N99" s="29"/>
      <c r="O99" s="29"/>
    </row>
    <row r="100" spans="1:15" ht="33.75">
      <c r="A100" s="3" t="s">
        <v>42</v>
      </c>
      <c r="B100" s="3"/>
      <c r="C100" s="19"/>
      <c r="D100" s="3"/>
      <c r="E100" s="3"/>
      <c r="F100" s="3"/>
      <c r="G100" s="3"/>
      <c r="H100" s="240"/>
      <c r="I100" s="55"/>
      <c r="J100" s="55"/>
      <c r="K100" s="55"/>
      <c r="L100" s="55"/>
      <c r="M100" s="55"/>
      <c r="N100" s="29"/>
      <c r="O100" s="29"/>
    </row>
    <row r="101" spans="1:15" ht="22.5">
      <c r="A101" s="3" t="s">
        <v>112</v>
      </c>
      <c r="B101" s="3"/>
      <c r="C101" s="19"/>
      <c r="D101" s="3"/>
      <c r="E101" s="3"/>
      <c r="F101" s="3"/>
      <c r="G101" s="3"/>
      <c r="H101" s="60"/>
      <c r="I101" s="55"/>
      <c r="J101" s="55"/>
      <c r="K101" s="55"/>
      <c r="L101" s="55"/>
      <c r="M101" s="55"/>
      <c r="N101" s="29"/>
      <c r="O101" s="29"/>
    </row>
    <row r="102" spans="1:15" ht="22.5">
      <c r="A102" s="7" t="s">
        <v>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22.5">
      <c r="A103" s="3" t="s">
        <v>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22.5">
      <c r="A104" s="3" t="s">
        <v>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1.5">
      <c r="A105" s="4" t="s">
        <v>41</v>
      </c>
      <c r="B105" s="4"/>
      <c r="C105" s="21"/>
      <c r="D105" s="4"/>
      <c r="E105" s="4"/>
      <c r="F105" s="4"/>
      <c r="G105" s="4"/>
      <c r="H105" s="47"/>
      <c r="I105" s="5"/>
      <c r="J105" s="5"/>
      <c r="K105" s="5"/>
      <c r="L105" s="5"/>
      <c r="M105" s="5"/>
      <c r="N105" s="30"/>
      <c r="O105" s="30"/>
    </row>
    <row r="106" spans="1:15" ht="21">
      <c r="A106" s="4" t="s">
        <v>1</v>
      </c>
      <c r="B106" s="4"/>
      <c r="C106" s="21"/>
      <c r="D106" s="27"/>
      <c r="E106" s="27"/>
      <c r="F106" s="27"/>
      <c r="G106" s="27"/>
      <c r="H106" s="55"/>
      <c r="I106" s="5"/>
      <c r="J106" s="5"/>
      <c r="K106" s="5"/>
      <c r="L106" s="5"/>
      <c r="M106" s="5"/>
      <c r="N106" s="30"/>
      <c r="O106" s="30"/>
    </row>
    <row r="107" spans="1:15" ht="31.5">
      <c r="A107" s="4" t="s">
        <v>2</v>
      </c>
      <c r="B107" s="4"/>
      <c r="C107" s="21"/>
      <c r="D107" s="27"/>
      <c r="E107" s="27"/>
      <c r="F107" s="27"/>
      <c r="G107" s="27"/>
      <c r="H107" s="55"/>
      <c r="I107" s="5"/>
      <c r="J107" s="5"/>
      <c r="K107" s="5"/>
      <c r="L107" s="5"/>
      <c r="M107" s="5"/>
      <c r="N107" s="30"/>
      <c r="O107" s="30"/>
    </row>
    <row r="108" spans="1:15" ht="21">
      <c r="A108" s="4" t="s">
        <v>3</v>
      </c>
      <c r="B108" s="4"/>
      <c r="C108" s="21"/>
      <c r="D108" s="27"/>
      <c r="E108" s="27"/>
      <c r="F108" s="27"/>
      <c r="G108" s="27"/>
      <c r="H108" s="55"/>
      <c r="I108" s="5"/>
      <c r="J108" s="55"/>
      <c r="K108" s="55"/>
      <c r="L108" s="55"/>
      <c r="M108" s="55"/>
      <c r="N108" s="32"/>
      <c r="O108" s="32"/>
    </row>
    <row r="109" spans="1:15" ht="15">
      <c r="A109" s="257" t="s">
        <v>108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9"/>
    </row>
    <row r="110" spans="1:15" ht="15">
      <c r="A110" s="257" t="s">
        <v>105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</row>
    <row r="111" spans="1:15" ht="15">
      <c r="A111" s="245" t="s">
        <v>133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</row>
    <row r="112" spans="1:15" ht="24">
      <c r="A112" s="263" t="s">
        <v>114</v>
      </c>
      <c r="B112" s="264"/>
      <c r="C112" s="264"/>
      <c r="D112" s="264"/>
      <c r="E112" s="264"/>
      <c r="F112" s="264"/>
      <c r="G112" s="265"/>
      <c r="H112" s="5" t="s">
        <v>9</v>
      </c>
      <c r="I112" s="55" t="s">
        <v>14</v>
      </c>
      <c r="J112" s="8">
        <v>1023</v>
      </c>
      <c r="K112" s="8">
        <v>1014</v>
      </c>
      <c r="L112" s="8">
        <v>1004</v>
      </c>
      <c r="M112" s="8">
        <v>994</v>
      </c>
      <c r="N112" s="8">
        <v>984</v>
      </c>
      <c r="O112" s="8">
        <v>964</v>
      </c>
    </row>
    <row r="113" spans="1:15" ht="22.5">
      <c r="A113" s="7" t="s">
        <v>1</v>
      </c>
      <c r="B113" s="7"/>
      <c r="C113" s="19">
        <v>3172.19</v>
      </c>
      <c r="D113" s="7">
        <v>3055.24</v>
      </c>
      <c r="E113" s="7">
        <v>3055.24</v>
      </c>
      <c r="F113" s="7">
        <v>3055.24</v>
      </c>
      <c r="G113" s="7">
        <v>3055.24</v>
      </c>
      <c r="H113" s="239" t="s">
        <v>28</v>
      </c>
      <c r="I113" s="5"/>
      <c r="J113" s="55">
        <v>55</v>
      </c>
      <c r="K113" s="55">
        <v>57</v>
      </c>
      <c r="L113" s="55">
        <v>59</v>
      </c>
      <c r="M113" s="55">
        <v>60</v>
      </c>
      <c r="N113" s="29">
        <v>62</v>
      </c>
      <c r="O113" s="29">
        <v>64</v>
      </c>
    </row>
    <row r="114" spans="1:15" ht="22.5">
      <c r="A114" s="3" t="s">
        <v>2</v>
      </c>
      <c r="B114" s="7"/>
      <c r="C114" s="19"/>
      <c r="D114" s="3"/>
      <c r="E114" s="3"/>
      <c r="F114" s="3"/>
      <c r="G114" s="3"/>
      <c r="H114" s="240"/>
      <c r="I114" s="55"/>
      <c r="J114" s="55"/>
      <c r="K114" s="55"/>
      <c r="L114" s="55"/>
      <c r="M114" s="55"/>
      <c r="N114" s="29"/>
      <c r="O114" s="29"/>
    </row>
    <row r="115" spans="1:15" ht="22.5">
      <c r="A115" s="3" t="s">
        <v>3</v>
      </c>
      <c r="B115" s="7"/>
      <c r="C115" s="19"/>
      <c r="D115" s="3"/>
      <c r="E115" s="3"/>
      <c r="F115" s="3"/>
      <c r="G115" s="3"/>
      <c r="H115" s="240"/>
      <c r="I115" s="55"/>
      <c r="J115" s="55"/>
      <c r="K115" s="55"/>
      <c r="L115" s="55"/>
      <c r="M115" s="55"/>
      <c r="N115" s="29"/>
      <c r="O115" s="29"/>
    </row>
    <row r="116" spans="1:15" ht="33.75">
      <c r="A116" s="3" t="s">
        <v>10</v>
      </c>
      <c r="B116" s="7"/>
      <c r="C116" s="19"/>
      <c r="D116" s="7"/>
      <c r="E116" s="7"/>
      <c r="F116" s="7"/>
      <c r="G116" s="7"/>
      <c r="H116" s="241"/>
      <c r="I116" s="55"/>
      <c r="J116" s="55"/>
      <c r="K116" s="55"/>
      <c r="L116" s="55"/>
      <c r="M116" s="55"/>
      <c r="N116" s="8"/>
      <c r="O116" s="8"/>
    </row>
    <row r="117" spans="1:15" ht="24">
      <c r="A117" s="263" t="s">
        <v>115</v>
      </c>
      <c r="B117" s="264"/>
      <c r="C117" s="264"/>
      <c r="D117" s="264"/>
      <c r="E117" s="264"/>
      <c r="F117" s="264"/>
      <c r="G117" s="265"/>
      <c r="H117" s="5" t="s">
        <v>22</v>
      </c>
      <c r="I117" s="55" t="s">
        <v>14</v>
      </c>
      <c r="J117" s="8">
        <v>61</v>
      </c>
      <c r="K117" s="8">
        <v>70</v>
      </c>
      <c r="L117" s="8">
        <v>80</v>
      </c>
      <c r="M117" s="8">
        <v>90</v>
      </c>
      <c r="N117" s="8">
        <v>100</v>
      </c>
      <c r="O117" s="8">
        <v>120</v>
      </c>
    </row>
    <row r="118" spans="1:15" ht="22.5">
      <c r="A118" s="7" t="s">
        <v>1</v>
      </c>
      <c r="B118" s="7"/>
      <c r="C118" s="19">
        <v>1280.01</v>
      </c>
      <c r="D118" s="7">
        <v>1398.16</v>
      </c>
      <c r="E118" s="7">
        <v>1398.16</v>
      </c>
      <c r="F118" s="7">
        <v>1398.16</v>
      </c>
      <c r="G118" s="7">
        <v>1398.16</v>
      </c>
      <c r="H118" s="239" t="s">
        <v>28</v>
      </c>
      <c r="I118" s="5"/>
      <c r="J118" s="55">
        <v>25</v>
      </c>
      <c r="K118" s="55">
        <v>26</v>
      </c>
      <c r="L118" s="55">
        <v>27</v>
      </c>
      <c r="M118" s="55">
        <v>28</v>
      </c>
      <c r="N118" s="29">
        <v>29</v>
      </c>
      <c r="O118" s="29">
        <v>30</v>
      </c>
    </row>
    <row r="119" spans="1:15" ht="22.5">
      <c r="A119" s="3" t="s">
        <v>2</v>
      </c>
      <c r="B119" s="7"/>
      <c r="C119" s="19"/>
      <c r="D119" s="3"/>
      <c r="E119" s="3"/>
      <c r="F119" s="3"/>
      <c r="G119" s="3"/>
      <c r="H119" s="240"/>
      <c r="I119" s="55"/>
      <c r="J119" s="55"/>
      <c r="K119" s="55"/>
      <c r="L119" s="55"/>
      <c r="M119" s="55"/>
      <c r="N119" s="29"/>
      <c r="O119" s="29"/>
    </row>
    <row r="120" spans="1:15" ht="22.5">
      <c r="A120" s="3" t="s">
        <v>3</v>
      </c>
      <c r="B120" s="7"/>
      <c r="C120" s="19"/>
      <c r="D120" s="3"/>
      <c r="E120" s="3"/>
      <c r="F120" s="3"/>
      <c r="G120" s="3"/>
      <c r="H120" s="240"/>
      <c r="I120" s="55"/>
      <c r="J120" s="55"/>
      <c r="K120" s="55"/>
      <c r="L120" s="55"/>
      <c r="M120" s="55"/>
      <c r="N120" s="29"/>
      <c r="O120" s="29"/>
    </row>
    <row r="121" spans="1:15" ht="33.75">
      <c r="A121" s="3" t="s">
        <v>11</v>
      </c>
      <c r="B121" s="7"/>
      <c r="C121" s="19"/>
      <c r="D121" s="7"/>
      <c r="E121" s="7"/>
      <c r="F121" s="7"/>
      <c r="G121" s="7"/>
      <c r="H121" s="241"/>
      <c r="I121" s="55"/>
      <c r="J121" s="55"/>
      <c r="K121" s="55"/>
      <c r="L121" s="55"/>
      <c r="M121" s="55"/>
      <c r="N121" s="8"/>
      <c r="O121" s="8"/>
    </row>
    <row r="122" spans="1:15" ht="24">
      <c r="A122" s="266" t="s">
        <v>134</v>
      </c>
      <c r="B122" s="267"/>
      <c r="C122" s="267"/>
      <c r="D122" s="267"/>
      <c r="E122" s="267"/>
      <c r="F122" s="267"/>
      <c r="G122" s="268"/>
      <c r="H122" s="5" t="s">
        <v>123</v>
      </c>
      <c r="I122" s="55" t="s">
        <v>19</v>
      </c>
      <c r="J122" s="55">
        <v>1</v>
      </c>
      <c r="K122" s="55">
        <v>1</v>
      </c>
      <c r="L122" s="55">
        <v>1</v>
      </c>
      <c r="M122" s="55">
        <v>1</v>
      </c>
      <c r="N122" s="55">
        <v>1</v>
      </c>
      <c r="O122" s="55">
        <v>1</v>
      </c>
    </row>
    <row r="123" spans="1:15" ht="22.5">
      <c r="A123" s="7" t="s">
        <v>1</v>
      </c>
      <c r="B123" s="37"/>
      <c r="C123" s="38"/>
      <c r="D123" s="37"/>
      <c r="E123" s="37"/>
      <c r="F123" s="37"/>
      <c r="G123" s="37"/>
      <c r="H123" s="239" t="s">
        <v>128</v>
      </c>
      <c r="I123" s="55"/>
      <c r="J123" s="55">
        <v>1</v>
      </c>
      <c r="K123" s="55">
        <v>1</v>
      </c>
      <c r="L123" s="55">
        <v>1</v>
      </c>
      <c r="M123" s="55">
        <v>1</v>
      </c>
      <c r="N123" s="29">
        <v>1</v>
      </c>
      <c r="O123" s="29">
        <v>1</v>
      </c>
    </row>
    <row r="124" spans="1:15" ht="22.5">
      <c r="A124" s="7" t="s">
        <v>2</v>
      </c>
      <c r="B124" s="37"/>
      <c r="C124" s="38"/>
      <c r="D124" s="37"/>
      <c r="E124" s="37"/>
      <c r="F124" s="37"/>
      <c r="G124" s="37"/>
      <c r="H124" s="240"/>
      <c r="I124" s="55"/>
      <c r="J124" s="55"/>
      <c r="K124" s="55"/>
      <c r="L124" s="55"/>
      <c r="M124" s="55"/>
      <c r="N124" s="29"/>
      <c r="O124" s="29"/>
    </row>
    <row r="125" spans="1:15" ht="22.5">
      <c r="A125" s="7" t="s">
        <v>3</v>
      </c>
      <c r="B125" s="38"/>
      <c r="C125" s="38"/>
      <c r="D125" s="37"/>
      <c r="E125" s="37"/>
      <c r="F125" s="37"/>
      <c r="G125" s="37"/>
      <c r="H125" s="240"/>
      <c r="I125" s="55"/>
      <c r="J125" s="55"/>
      <c r="K125" s="55"/>
      <c r="L125" s="55"/>
      <c r="M125" s="55"/>
      <c r="N125" s="29"/>
      <c r="O125" s="29"/>
    </row>
    <row r="126" spans="1:15" ht="33.75">
      <c r="A126" s="3" t="s">
        <v>12</v>
      </c>
      <c r="B126" s="39"/>
      <c r="C126" s="38"/>
      <c r="D126" s="39"/>
      <c r="E126" s="39"/>
      <c r="F126" s="39"/>
      <c r="G126" s="39"/>
      <c r="H126" s="241"/>
      <c r="I126" s="55"/>
      <c r="J126" s="55"/>
      <c r="K126" s="55"/>
      <c r="L126" s="55"/>
      <c r="M126" s="55"/>
      <c r="N126" s="55"/>
      <c r="O126" s="55"/>
    </row>
    <row r="127" spans="1:15" ht="24">
      <c r="A127" s="269" t="s">
        <v>135</v>
      </c>
      <c r="B127" s="270"/>
      <c r="C127" s="270"/>
      <c r="D127" s="270"/>
      <c r="E127" s="270"/>
      <c r="F127" s="270"/>
      <c r="G127" s="271"/>
      <c r="H127" s="17" t="s">
        <v>124</v>
      </c>
      <c r="I127" s="18" t="s">
        <v>125</v>
      </c>
      <c r="J127" s="18">
        <v>100</v>
      </c>
      <c r="K127" s="18">
        <v>100</v>
      </c>
      <c r="L127" s="18">
        <v>100</v>
      </c>
      <c r="M127" s="18">
        <v>100</v>
      </c>
      <c r="N127" s="18">
        <v>100</v>
      </c>
      <c r="O127" s="18">
        <v>100</v>
      </c>
    </row>
    <row r="128" spans="1:15" ht="22.5">
      <c r="A128" s="19" t="s">
        <v>1</v>
      </c>
      <c r="B128" s="38"/>
      <c r="C128" s="38"/>
      <c r="D128" s="38"/>
      <c r="E128" s="38"/>
      <c r="F128" s="38"/>
      <c r="G128" s="38"/>
      <c r="H128" s="272" t="s">
        <v>136</v>
      </c>
      <c r="I128" s="18"/>
      <c r="J128" s="18">
        <v>100</v>
      </c>
      <c r="K128" s="18">
        <v>100</v>
      </c>
      <c r="L128" s="18">
        <v>100</v>
      </c>
      <c r="M128" s="18">
        <v>100</v>
      </c>
      <c r="N128" s="31">
        <v>100</v>
      </c>
      <c r="O128" s="31">
        <v>100</v>
      </c>
    </row>
    <row r="129" spans="1:15" ht="22.5">
      <c r="A129" s="19" t="s">
        <v>2</v>
      </c>
      <c r="B129" s="38"/>
      <c r="C129" s="38"/>
      <c r="D129" s="38"/>
      <c r="E129" s="38"/>
      <c r="F129" s="38"/>
      <c r="G129" s="38"/>
      <c r="H129" s="273"/>
      <c r="I129" s="18"/>
      <c r="J129" s="18"/>
      <c r="K129" s="18"/>
      <c r="L129" s="18"/>
      <c r="M129" s="18"/>
      <c r="N129" s="31"/>
      <c r="O129" s="31"/>
    </row>
    <row r="130" spans="1:15" ht="22.5">
      <c r="A130" s="19" t="s">
        <v>3</v>
      </c>
      <c r="B130" s="38"/>
      <c r="C130" s="38"/>
      <c r="D130" s="38"/>
      <c r="E130" s="38"/>
      <c r="F130" s="38"/>
      <c r="G130" s="38"/>
      <c r="H130" s="273"/>
      <c r="I130" s="18"/>
      <c r="J130" s="18"/>
      <c r="K130" s="18"/>
      <c r="L130" s="18"/>
      <c r="M130" s="18"/>
      <c r="N130" s="31"/>
      <c r="O130" s="31"/>
    </row>
    <row r="131" spans="1:15" ht="33.75">
      <c r="A131" s="19" t="s">
        <v>33</v>
      </c>
      <c r="B131" s="38"/>
      <c r="C131" s="38"/>
      <c r="D131" s="38"/>
      <c r="E131" s="38"/>
      <c r="F131" s="38"/>
      <c r="G131" s="38"/>
      <c r="H131" s="274"/>
      <c r="I131" s="18"/>
      <c r="J131" s="18"/>
      <c r="K131" s="18"/>
      <c r="L131" s="18"/>
      <c r="M131" s="18"/>
      <c r="N131" s="8"/>
      <c r="O131" s="8"/>
    </row>
    <row r="132" spans="1:15" ht="22.5">
      <c r="A132" s="3" t="s">
        <v>44</v>
      </c>
      <c r="B132" s="3"/>
      <c r="C132" s="19"/>
      <c r="D132" s="3"/>
      <c r="E132" s="3"/>
      <c r="F132" s="3"/>
      <c r="G132" s="3"/>
      <c r="H132" s="60"/>
      <c r="I132" s="55"/>
      <c r="J132" s="55"/>
      <c r="K132" s="55"/>
      <c r="L132" s="55"/>
      <c r="M132" s="55"/>
      <c r="N132" s="29"/>
      <c r="O132" s="29"/>
    </row>
    <row r="133" spans="1:15" ht="22.5">
      <c r="A133" s="7" t="s">
        <v>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22.5">
      <c r="A134" s="3" t="s">
        <v>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22.5">
      <c r="A135" s="3" t="s">
        <v>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">
      <c r="A136" s="269" t="s">
        <v>113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1"/>
    </row>
    <row r="137" spans="1:15" ht="24">
      <c r="A137" s="266" t="s">
        <v>137</v>
      </c>
      <c r="B137" s="267"/>
      <c r="C137" s="267"/>
      <c r="D137" s="267"/>
      <c r="E137" s="267"/>
      <c r="F137" s="267"/>
      <c r="G137" s="268"/>
      <c r="H137" s="5" t="s">
        <v>89</v>
      </c>
      <c r="I137" s="55" t="s">
        <v>14</v>
      </c>
      <c r="J137" s="8">
        <v>593</v>
      </c>
      <c r="K137" s="8">
        <v>593</v>
      </c>
      <c r="L137" s="8">
        <v>593</v>
      </c>
      <c r="M137" s="8">
        <v>593</v>
      </c>
      <c r="N137" s="8">
        <v>593</v>
      </c>
      <c r="O137" s="8">
        <v>593</v>
      </c>
    </row>
    <row r="138" spans="1:15" ht="22.5">
      <c r="A138" s="7" t="s">
        <v>1</v>
      </c>
      <c r="B138" s="7"/>
      <c r="C138" s="19"/>
      <c r="D138" s="7"/>
      <c r="E138" s="7"/>
      <c r="F138" s="7"/>
      <c r="G138" s="7"/>
      <c r="H138" s="239" t="s">
        <v>28</v>
      </c>
      <c r="I138" s="5"/>
      <c r="J138" s="55"/>
      <c r="K138" s="55"/>
      <c r="L138" s="55"/>
      <c r="M138" s="55"/>
      <c r="N138" s="29"/>
      <c r="O138" s="29"/>
    </row>
    <row r="139" spans="1:15" ht="22.5">
      <c r="A139" s="3" t="s">
        <v>2</v>
      </c>
      <c r="B139" s="7"/>
      <c r="C139" s="19"/>
      <c r="D139" s="3"/>
      <c r="E139" s="3"/>
      <c r="F139" s="3"/>
      <c r="G139" s="3"/>
      <c r="H139" s="240"/>
      <c r="I139" s="55"/>
      <c r="J139" s="55"/>
      <c r="K139" s="55"/>
      <c r="L139" s="55"/>
      <c r="M139" s="55"/>
      <c r="N139" s="29"/>
      <c r="O139" s="29"/>
    </row>
    <row r="140" spans="1:15" ht="22.5">
      <c r="A140" s="3" t="s">
        <v>3</v>
      </c>
      <c r="B140" s="7"/>
      <c r="C140" s="19"/>
      <c r="D140" s="3"/>
      <c r="E140" s="3"/>
      <c r="F140" s="3"/>
      <c r="G140" s="3"/>
      <c r="H140" s="240"/>
      <c r="I140" s="55"/>
      <c r="J140" s="55"/>
      <c r="K140" s="55"/>
      <c r="L140" s="55"/>
      <c r="M140" s="55"/>
      <c r="N140" s="29"/>
      <c r="O140" s="29"/>
    </row>
    <row r="141" spans="1:15" ht="33.75">
      <c r="A141" s="3" t="s">
        <v>12</v>
      </c>
      <c r="B141" s="7"/>
      <c r="C141" s="19"/>
      <c r="D141" s="7"/>
      <c r="E141" s="7"/>
      <c r="F141" s="7"/>
      <c r="G141" s="7"/>
      <c r="H141" s="241"/>
      <c r="I141" s="55"/>
      <c r="J141" s="55"/>
      <c r="K141" s="55"/>
      <c r="L141" s="55"/>
      <c r="M141" s="55"/>
      <c r="N141" s="8"/>
      <c r="O141" s="8"/>
    </row>
    <row r="142" spans="1:15" ht="24">
      <c r="A142" s="266" t="s">
        <v>138</v>
      </c>
      <c r="B142" s="267"/>
      <c r="C142" s="267"/>
      <c r="D142" s="267"/>
      <c r="E142" s="267"/>
      <c r="F142" s="267"/>
      <c r="G142" s="268"/>
      <c r="H142" s="5" t="s">
        <v>90</v>
      </c>
      <c r="I142" s="55" t="s">
        <v>19</v>
      </c>
      <c r="J142" s="55">
        <v>1</v>
      </c>
      <c r="K142" s="55">
        <v>1</v>
      </c>
      <c r="L142" s="55">
        <v>1</v>
      </c>
      <c r="M142" s="55">
        <v>1</v>
      </c>
      <c r="N142" s="29">
        <v>1</v>
      </c>
      <c r="O142" s="29">
        <v>1</v>
      </c>
    </row>
    <row r="143" spans="1:15" ht="22.5">
      <c r="A143" s="7" t="s">
        <v>1</v>
      </c>
      <c r="B143" s="37"/>
      <c r="C143" s="38"/>
      <c r="D143" s="37"/>
      <c r="E143" s="37"/>
      <c r="F143" s="37"/>
      <c r="G143" s="37"/>
      <c r="H143" s="239" t="s">
        <v>129</v>
      </c>
      <c r="I143" s="55"/>
      <c r="J143" s="55"/>
      <c r="K143" s="55"/>
      <c r="L143" s="55"/>
      <c r="M143" s="55"/>
      <c r="N143" s="29"/>
      <c r="O143" s="29"/>
    </row>
    <row r="144" spans="1:15" ht="22.5">
      <c r="A144" s="7" t="s">
        <v>2</v>
      </c>
      <c r="B144" s="37"/>
      <c r="C144" s="38"/>
      <c r="D144" s="37"/>
      <c r="E144" s="37"/>
      <c r="F144" s="37"/>
      <c r="G144" s="37"/>
      <c r="H144" s="240"/>
      <c r="I144" s="55"/>
      <c r="J144" s="55"/>
      <c r="K144" s="55"/>
      <c r="L144" s="55"/>
      <c r="M144" s="55"/>
      <c r="N144" s="29"/>
      <c r="O144" s="29"/>
    </row>
    <row r="145" spans="1:15" ht="22.5">
      <c r="A145" s="7" t="s">
        <v>3</v>
      </c>
      <c r="B145" s="38"/>
      <c r="C145" s="38"/>
      <c r="D145" s="37"/>
      <c r="E145" s="37"/>
      <c r="F145" s="37"/>
      <c r="G145" s="37"/>
      <c r="H145" s="240"/>
      <c r="I145" s="55"/>
      <c r="J145" s="55"/>
      <c r="K145" s="55"/>
      <c r="L145" s="55"/>
      <c r="M145" s="55"/>
      <c r="N145" s="29"/>
      <c r="O145" s="29"/>
    </row>
    <row r="146" spans="1:15" ht="33.75">
      <c r="A146" s="3" t="s">
        <v>12</v>
      </c>
      <c r="B146" s="39"/>
      <c r="C146" s="38"/>
      <c r="D146" s="39"/>
      <c r="E146" s="39"/>
      <c r="F146" s="39"/>
      <c r="G146" s="39"/>
      <c r="H146" s="241"/>
      <c r="I146" s="55"/>
      <c r="J146" s="55"/>
      <c r="K146" s="55"/>
      <c r="L146" s="55"/>
      <c r="M146" s="55"/>
      <c r="N146" s="55"/>
      <c r="O146" s="55"/>
    </row>
    <row r="147" spans="1:15" ht="22.5">
      <c r="A147" s="3" t="s">
        <v>45</v>
      </c>
      <c r="B147" s="3"/>
      <c r="C147" s="19"/>
      <c r="D147" s="3"/>
      <c r="E147" s="3"/>
      <c r="F147" s="3"/>
      <c r="G147" s="3"/>
      <c r="H147" s="60"/>
      <c r="I147" s="55"/>
      <c r="J147" s="55"/>
      <c r="K147" s="55"/>
      <c r="L147" s="55"/>
      <c r="M147" s="55"/>
      <c r="N147" s="29"/>
      <c r="O147" s="29"/>
    </row>
    <row r="148" spans="1:15" ht="22.5">
      <c r="A148" s="7" t="s">
        <v>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22.5">
      <c r="A149" s="3" t="s">
        <v>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22.5">
      <c r="A150" s="3" t="s">
        <v>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">
      <c r="A151" s="245" t="s">
        <v>139</v>
      </c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7"/>
    </row>
    <row r="152" spans="1:15" ht="21">
      <c r="A152" s="263" t="s">
        <v>106</v>
      </c>
      <c r="B152" s="264"/>
      <c r="C152" s="264"/>
      <c r="D152" s="264"/>
      <c r="E152" s="264"/>
      <c r="F152" s="264"/>
      <c r="G152" s="265"/>
      <c r="H152" s="4" t="s">
        <v>95</v>
      </c>
      <c r="I152" s="3" t="s">
        <v>14</v>
      </c>
      <c r="J152" s="3">
        <v>238</v>
      </c>
      <c r="K152" s="3">
        <v>243</v>
      </c>
      <c r="L152" s="3">
        <v>248</v>
      </c>
      <c r="M152" s="3">
        <v>253</v>
      </c>
      <c r="N152" s="3">
        <v>255</v>
      </c>
      <c r="O152" s="3">
        <v>260</v>
      </c>
    </row>
    <row r="153" spans="1:15" ht="22.5">
      <c r="A153" s="7" t="s">
        <v>1</v>
      </c>
      <c r="B153" s="37"/>
      <c r="C153" s="38"/>
      <c r="D153" s="37"/>
      <c r="E153" s="37"/>
      <c r="F153" s="37"/>
      <c r="G153" s="37"/>
      <c r="H153" s="239" t="s">
        <v>140</v>
      </c>
      <c r="I153" s="3"/>
      <c r="J153" s="3"/>
      <c r="K153" s="3"/>
      <c r="L153" s="3"/>
      <c r="M153" s="3"/>
      <c r="N153" s="29"/>
      <c r="O153" s="29"/>
    </row>
    <row r="154" spans="1:15" ht="22.5">
      <c r="A154" s="3" t="s">
        <v>2</v>
      </c>
      <c r="B154" s="37"/>
      <c r="C154" s="38"/>
      <c r="D154" s="39"/>
      <c r="E154" s="39"/>
      <c r="F154" s="39"/>
      <c r="G154" s="39"/>
      <c r="H154" s="240"/>
      <c r="I154" s="3"/>
      <c r="J154" s="3"/>
      <c r="K154" s="3"/>
      <c r="L154" s="3"/>
      <c r="M154" s="3"/>
      <c r="N154" s="29"/>
      <c r="O154" s="29"/>
    </row>
    <row r="155" spans="1:15" ht="24">
      <c r="A155" s="55" t="s">
        <v>3</v>
      </c>
      <c r="B155" s="37"/>
      <c r="C155" s="40"/>
      <c r="D155" s="41"/>
      <c r="E155" s="41"/>
      <c r="F155" s="41"/>
      <c r="G155" s="41"/>
      <c r="H155" s="240"/>
      <c r="I155" s="55"/>
      <c r="J155" s="55"/>
      <c r="K155" s="55"/>
      <c r="L155" s="55"/>
      <c r="M155" s="55"/>
      <c r="N155" s="29"/>
      <c r="O155" s="29"/>
    </row>
    <row r="156" spans="1:15" ht="33.75">
      <c r="A156" s="3" t="s">
        <v>61</v>
      </c>
      <c r="B156" s="37"/>
      <c r="C156" s="38"/>
      <c r="D156" s="39"/>
      <c r="E156" s="39"/>
      <c r="F156" s="39"/>
      <c r="G156" s="39"/>
      <c r="H156" s="241"/>
      <c r="I156" s="55"/>
      <c r="J156" s="55"/>
      <c r="K156" s="55"/>
      <c r="L156" s="55"/>
      <c r="M156" s="55"/>
      <c r="N156" s="29"/>
      <c r="O156" s="29"/>
    </row>
    <row r="157" spans="1:15" ht="21">
      <c r="A157" s="263" t="s">
        <v>96</v>
      </c>
      <c r="B157" s="264"/>
      <c r="C157" s="264"/>
      <c r="D157" s="264"/>
      <c r="E157" s="264"/>
      <c r="F157" s="264"/>
      <c r="G157" s="265"/>
      <c r="H157" s="4" t="s">
        <v>94</v>
      </c>
      <c r="I157" s="3" t="s">
        <v>14</v>
      </c>
      <c r="J157" s="3">
        <v>2483</v>
      </c>
      <c r="K157" s="3">
        <v>2500</v>
      </c>
      <c r="L157" s="3">
        <v>2520</v>
      </c>
      <c r="M157" s="3">
        <v>2530</v>
      </c>
      <c r="N157" s="3">
        <v>2540</v>
      </c>
      <c r="O157" s="3">
        <v>2560</v>
      </c>
    </row>
    <row r="158" spans="1:15" ht="22.5">
      <c r="A158" s="7" t="s">
        <v>1</v>
      </c>
      <c r="B158" s="37"/>
      <c r="C158" s="38"/>
      <c r="D158" s="37"/>
      <c r="E158" s="37"/>
      <c r="F158" s="37"/>
      <c r="G158" s="37"/>
      <c r="H158" s="239" t="s">
        <v>141</v>
      </c>
      <c r="I158" s="3"/>
      <c r="J158" s="3"/>
      <c r="K158" s="3"/>
      <c r="L158" s="3"/>
      <c r="M158" s="3"/>
      <c r="N158" s="29"/>
      <c r="O158" s="29"/>
    </row>
    <row r="159" spans="1:15" ht="22.5">
      <c r="A159" s="3" t="s">
        <v>2</v>
      </c>
      <c r="B159" s="37"/>
      <c r="C159" s="38"/>
      <c r="D159" s="39"/>
      <c r="E159" s="39"/>
      <c r="F159" s="39"/>
      <c r="G159" s="39"/>
      <c r="H159" s="240"/>
      <c r="I159" s="3"/>
      <c r="J159" s="3"/>
      <c r="K159" s="3"/>
      <c r="L159" s="3"/>
      <c r="M159" s="3"/>
      <c r="N159" s="29"/>
      <c r="O159" s="29"/>
    </row>
    <row r="160" spans="1:15" ht="24">
      <c r="A160" s="55" t="s">
        <v>3</v>
      </c>
      <c r="B160" s="37"/>
      <c r="C160" s="40"/>
      <c r="D160" s="41"/>
      <c r="E160" s="41"/>
      <c r="F160" s="41"/>
      <c r="G160" s="41"/>
      <c r="H160" s="240"/>
      <c r="I160" s="55"/>
      <c r="J160" s="55"/>
      <c r="K160" s="55"/>
      <c r="L160" s="55"/>
      <c r="M160" s="55"/>
      <c r="N160" s="29"/>
      <c r="O160" s="29"/>
    </row>
    <row r="161" spans="1:15" ht="33.75">
      <c r="A161" s="3" t="s">
        <v>61</v>
      </c>
      <c r="B161" s="37"/>
      <c r="C161" s="38"/>
      <c r="D161" s="39"/>
      <c r="E161" s="39"/>
      <c r="F161" s="39"/>
      <c r="G161" s="39"/>
      <c r="H161" s="241"/>
      <c r="I161" s="55"/>
      <c r="J161" s="55"/>
      <c r="K161" s="55"/>
      <c r="L161" s="55"/>
      <c r="M161" s="55"/>
      <c r="N161" s="29"/>
      <c r="O161" s="29"/>
    </row>
    <row r="162" spans="1:15" ht="24">
      <c r="A162" s="263" t="s">
        <v>87</v>
      </c>
      <c r="B162" s="264"/>
      <c r="C162" s="264"/>
      <c r="D162" s="264"/>
      <c r="E162" s="264"/>
      <c r="F162" s="264"/>
      <c r="G162" s="265"/>
      <c r="H162" s="5" t="s">
        <v>98</v>
      </c>
      <c r="I162" s="55" t="s">
        <v>14</v>
      </c>
      <c r="J162" s="55">
        <v>120</v>
      </c>
      <c r="K162" s="55">
        <v>150</v>
      </c>
      <c r="L162" s="55">
        <v>170</v>
      </c>
      <c r="M162" s="55">
        <v>180</v>
      </c>
      <c r="N162" s="55">
        <v>200</v>
      </c>
      <c r="O162" s="55">
        <v>220</v>
      </c>
    </row>
    <row r="163" spans="1:15" ht="22.5">
      <c r="A163" s="7" t="s">
        <v>1</v>
      </c>
      <c r="B163" s="7"/>
      <c r="C163" s="19"/>
      <c r="D163" s="7"/>
      <c r="E163" s="7"/>
      <c r="F163" s="7"/>
      <c r="G163" s="7"/>
      <c r="H163" s="239" t="s">
        <v>126</v>
      </c>
      <c r="I163" s="55"/>
      <c r="J163" s="55"/>
      <c r="K163" s="55"/>
      <c r="L163" s="55"/>
      <c r="M163" s="55"/>
      <c r="N163" s="29"/>
      <c r="O163" s="29"/>
    </row>
    <row r="164" spans="1:15" ht="22.5">
      <c r="A164" s="3" t="s">
        <v>2</v>
      </c>
      <c r="B164" s="3"/>
      <c r="C164" s="19"/>
      <c r="D164" s="3"/>
      <c r="E164" s="3"/>
      <c r="F164" s="3"/>
      <c r="G164" s="3"/>
      <c r="H164" s="240"/>
      <c r="I164" s="55"/>
      <c r="J164" s="55"/>
      <c r="K164" s="55"/>
      <c r="L164" s="55"/>
      <c r="M164" s="55"/>
      <c r="N164" s="29"/>
      <c r="O164" s="29"/>
    </row>
    <row r="165" spans="1:15" ht="22.5">
      <c r="A165" s="3" t="s">
        <v>3</v>
      </c>
      <c r="B165" s="3"/>
      <c r="C165" s="19"/>
      <c r="D165" s="3"/>
      <c r="E165" s="3"/>
      <c r="F165" s="3"/>
      <c r="G165" s="3"/>
      <c r="H165" s="240"/>
      <c r="I165" s="55"/>
      <c r="J165" s="55"/>
      <c r="K165" s="55"/>
      <c r="L165" s="55"/>
      <c r="M165" s="55"/>
      <c r="N165" s="29"/>
      <c r="O165" s="29"/>
    </row>
    <row r="166" spans="1:15" ht="33.75">
      <c r="A166" s="3" t="s">
        <v>62</v>
      </c>
      <c r="B166" s="3"/>
      <c r="C166" s="19"/>
      <c r="D166" s="3"/>
      <c r="E166" s="3"/>
      <c r="F166" s="3"/>
      <c r="G166" s="3"/>
      <c r="H166" s="241"/>
      <c r="I166" s="55"/>
      <c r="J166" s="55"/>
      <c r="K166" s="55"/>
      <c r="L166" s="55"/>
      <c r="M166" s="55"/>
      <c r="N166" s="50">
        <v>7</v>
      </c>
      <c r="O166" s="50">
        <v>7</v>
      </c>
    </row>
    <row r="167" spans="1:15" ht="22.5">
      <c r="A167" s="7" t="s">
        <v>46</v>
      </c>
      <c r="B167" s="7"/>
      <c r="C167" s="1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29"/>
      <c r="O167" s="29"/>
    </row>
    <row r="168" spans="1:15" ht="22.5">
      <c r="A168" s="7" t="s">
        <v>1</v>
      </c>
      <c r="B168" s="7"/>
      <c r="C168" s="1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29"/>
      <c r="O168" s="29"/>
    </row>
    <row r="169" spans="1:15" ht="22.5">
      <c r="A169" s="7" t="s">
        <v>2</v>
      </c>
      <c r="B169" s="7"/>
      <c r="C169" s="1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29"/>
      <c r="O169" s="29"/>
    </row>
    <row r="170" spans="1:15" ht="22.5">
      <c r="A170" s="7" t="s">
        <v>3</v>
      </c>
      <c r="B170" s="7"/>
      <c r="C170" s="1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29"/>
      <c r="O170" s="29"/>
    </row>
    <row r="171" spans="1:15" ht="31.5">
      <c r="A171" s="4" t="s">
        <v>17</v>
      </c>
      <c r="B171" s="42"/>
      <c r="C171" s="21"/>
      <c r="D171" s="4"/>
      <c r="E171" s="4"/>
      <c r="F171" s="4"/>
      <c r="G171" s="4"/>
      <c r="H171" s="55"/>
      <c r="I171" s="4"/>
      <c r="J171" s="4"/>
      <c r="K171" s="4"/>
      <c r="L171" s="4"/>
      <c r="M171" s="4"/>
      <c r="N171" s="30"/>
      <c r="O171" s="30"/>
    </row>
    <row r="172" spans="1:15" ht="21">
      <c r="A172" s="4" t="s">
        <v>1</v>
      </c>
      <c r="B172" s="4"/>
      <c r="C172" s="21"/>
      <c r="D172" s="4"/>
      <c r="E172" s="4"/>
      <c r="F172" s="4"/>
      <c r="G172" s="4"/>
      <c r="H172" s="55"/>
      <c r="I172" s="4"/>
      <c r="J172" s="4"/>
      <c r="K172" s="4"/>
      <c r="L172" s="4"/>
      <c r="M172" s="4"/>
      <c r="N172" s="30"/>
      <c r="O172" s="30"/>
    </row>
    <row r="173" spans="1:15" ht="31.5">
      <c r="A173" s="4" t="s">
        <v>2</v>
      </c>
      <c r="B173" s="4"/>
      <c r="C173" s="21"/>
      <c r="D173" s="4"/>
      <c r="E173" s="4"/>
      <c r="F173" s="4"/>
      <c r="G173" s="4"/>
      <c r="H173" s="55"/>
      <c r="I173" s="4"/>
      <c r="J173" s="4"/>
      <c r="K173" s="4"/>
      <c r="L173" s="4"/>
      <c r="M173" s="4"/>
      <c r="N173" s="30"/>
      <c r="O173" s="30"/>
    </row>
    <row r="174" spans="1:15" ht="21">
      <c r="A174" s="4" t="s">
        <v>3</v>
      </c>
      <c r="B174" s="4"/>
      <c r="C174" s="21"/>
      <c r="D174" s="4"/>
      <c r="E174" s="4"/>
      <c r="F174" s="4"/>
      <c r="G174" s="4"/>
      <c r="H174" s="55"/>
      <c r="I174" s="4"/>
      <c r="J174" s="4"/>
      <c r="K174" s="4"/>
      <c r="L174" s="4"/>
      <c r="M174" s="4"/>
      <c r="N174" s="29"/>
      <c r="O174" s="29"/>
    </row>
    <row r="175" spans="1:15" ht="15">
      <c r="A175" s="254" t="s">
        <v>117</v>
      </c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6"/>
      <c r="N175" s="29"/>
      <c r="O175" s="29"/>
    </row>
    <row r="176" spans="1:15" ht="15">
      <c r="A176" s="254" t="s">
        <v>127</v>
      </c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6"/>
      <c r="N176" s="29"/>
      <c r="O176" s="29"/>
    </row>
    <row r="177" spans="1:15" ht="15">
      <c r="A177" s="260" t="s">
        <v>142</v>
      </c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2"/>
    </row>
    <row r="178" spans="1:15" ht="24">
      <c r="A178" s="263" t="s">
        <v>77</v>
      </c>
      <c r="B178" s="264"/>
      <c r="C178" s="264"/>
      <c r="D178" s="264"/>
      <c r="E178" s="264"/>
      <c r="F178" s="264"/>
      <c r="G178" s="265"/>
      <c r="H178" s="5" t="s">
        <v>24</v>
      </c>
      <c r="I178" s="55" t="s">
        <v>14</v>
      </c>
      <c r="J178" s="55">
        <v>5042</v>
      </c>
      <c r="K178" s="55">
        <v>5100</v>
      </c>
      <c r="L178" s="55">
        <v>5250</v>
      </c>
      <c r="M178" s="55">
        <v>5300</v>
      </c>
      <c r="N178" s="55">
        <v>5350</v>
      </c>
      <c r="O178" s="55">
        <v>5400</v>
      </c>
    </row>
    <row r="179" spans="1:15" ht="22.5">
      <c r="A179" s="7" t="s">
        <v>1</v>
      </c>
      <c r="B179" s="37"/>
      <c r="C179" s="38"/>
      <c r="D179" s="37"/>
      <c r="E179" s="37"/>
      <c r="F179" s="37"/>
      <c r="G179" s="37"/>
      <c r="H179" s="239" t="s">
        <v>27</v>
      </c>
      <c r="I179" s="55"/>
      <c r="J179" s="55"/>
      <c r="K179" s="55"/>
      <c r="L179" s="55"/>
      <c r="M179" s="55"/>
      <c r="N179" s="29"/>
      <c r="O179" s="29"/>
    </row>
    <row r="180" spans="1:15" ht="22.5">
      <c r="A180" s="3" t="s">
        <v>2</v>
      </c>
      <c r="B180" s="37"/>
      <c r="C180" s="38"/>
      <c r="D180" s="39"/>
      <c r="E180" s="39"/>
      <c r="F180" s="39"/>
      <c r="G180" s="39"/>
      <c r="H180" s="240"/>
      <c r="I180" s="55"/>
      <c r="J180" s="55"/>
      <c r="K180" s="55"/>
      <c r="L180" s="55"/>
      <c r="M180" s="55"/>
      <c r="N180" s="29"/>
      <c r="O180" s="29"/>
    </row>
    <row r="181" spans="1:15" ht="22.5">
      <c r="A181" s="3" t="s">
        <v>3</v>
      </c>
      <c r="B181" s="37"/>
      <c r="C181" s="38"/>
      <c r="D181" s="39"/>
      <c r="E181" s="39"/>
      <c r="F181" s="39"/>
      <c r="G181" s="39"/>
      <c r="H181" s="240"/>
      <c r="I181" s="55"/>
      <c r="J181" s="55"/>
      <c r="K181" s="55"/>
      <c r="L181" s="55"/>
      <c r="M181" s="55"/>
      <c r="N181" s="29"/>
      <c r="O181" s="29"/>
    </row>
    <row r="182" spans="1:15" ht="33.75">
      <c r="A182" s="3" t="s">
        <v>13</v>
      </c>
      <c r="B182" s="39"/>
      <c r="C182" s="38"/>
      <c r="D182" s="39"/>
      <c r="E182" s="39"/>
      <c r="F182" s="39"/>
      <c r="G182" s="39"/>
      <c r="H182" s="241"/>
      <c r="I182" s="55"/>
      <c r="J182" s="55"/>
      <c r="K182" s="55"/>
      <c r="L182" s="55"/>
      <c r="M182" s="55"/>
      <c r="N182" s="55"/>
      <c r="O182" s="55"/>
    </row>
    <row r="183" spans="1:15" ht="24">
      <c r="A183" s="263" t="s">
        <v>99</v>
      </c>
      <c r="B183" s="264"/>
      <c r="C183" s="264"/>
      <c r="D183" s="264"/>
      <c r="E183" s="264"/>
      <c r="F183" s="264"/>
      <c r="G183" s="265"/>
      <c r="H183" s="5" t="s">
        <v>94</v>
      </c>
      <c r="I183" s="55" t="s">
        <v>14</v>
      </c>
      <c r="J183" s="8">
        <v>15</v>
      </c>
      <c r="K183" s="8">
        <v>16</v>
      </c>
      <c r="L183" s="8">
        <v>17</v>
      </c>
      <c r="M183" s="8">
        <v>18</v>
      </c>
      <c r="N183" s="8">
        <v>19</v>
      </c>
      <c r="O183" s="8">
        <v>20</v>
      </c>
    </row>
    <row r="184" spans="1:15" ht="22.5">
      <c r="A184" s="7" t="s">
        <v>1</v>
      </c>
      <c r="B184" s="7"/>
      <c r="C184" s="19"/>
      <c r="D184" s="7"/>
      <c r="E184" s="7"/>
      <c r="F184" s="7"/>
      <c r="G184" s="7"/>
      <c r="H184" s="239" t="s">
        <v>31</v>
      </c>
      <c r="I184" s="55"/>
      <c r="J184" s="55"/>
      <c r="K184" s="55"/>
      <c r="L184" s="55"/>
      <c r="M184" s="55"/>
      <c r="N184" s="29"/>
      <c r="O184" s="29"/>
    </row>
    <row r="185" spans="1:15" ht="22.5">
      <c r="A185" s="3" t="s">
        <v>2</v>
      </c>
      <c r="B185" s="7"/>
      <c r="C185" s="19"/>
      <c r="D185" s="3"/>
      <c r="E185" s="3"/>
      <c r="F185" s="3"/>
      <c r="G185" s="3"/>
      <c r="H185" s="240"/>
      <c r="I185" s="55"/>
      <c r="J185" s="55"/>
      <c r="K185" s="55"/>
      <c r="L185" s="55"/>
      <c r="M185" s="55"/>
      <c r="N185" s="29"/>
      <c r="O185" s="29"/>
    </row>
    <row r="186" spans="1:15" ht="22.5">
      <c r="A186" s="3" t="s">
        <v>3</v>
      </c>
      <c r="B186" s="7"/>
      <c r="C186" s="19"/>
      <c r="D186" s="3"/>
      <c r="E186" s="3"/>
      <c r="F186" s="3"/>
      <c r="G186" s="3"/>
      <c r="H186" s="240"/>
      <c r="I186" s="55"/>
      <c r="J186" s="55"/>
      <c r="K186" s="55"/>
      <c r="L186" s="55"/>
      <c r="M186" s="55"/>
      <c r="N186" s="29"/>
      <c r="O186" s="29"/>
    </row>
    <row r="187" spans="1:15" ht="33.75">
      <c r="A187" s="3" t="s">
        <v>11</v>
      </c>
      <c r="B187" s="3"/>
      <c r="C187" s="19"/>
      <c r="D187" s="3"/>
      <c r="E187" s="3"/>
      <c r="F187" s="3"/>
      <c r="G187" s="3"/>
      <c r="H187" s="241"/>
      <c r="I187" s="55"/>
      <c r="J187" s="55"/>
      <c r="K187" s="55"/>
      <c r="L187" s="55"/>
      <c r="M187" s="55"/>
      <c r="N187" s="29"/>
      <c r="O187" s="29"/>
    </row>
    <row r="188" spans="1:15" ht="22.5">
      <c r="A188" s="3" t="s">
        <v>44</v>
      </c>
      <c r="B188" s="12"/>
      <c r="C188" s="22"/>
      <c r="D188" s="12"/>
      <c r="E188" s="12"/>
      <c r="F188" s="12"/>
      <c r="G188" s="12"/>
      <c r="H188" s="46"/>
      <c r="I188" s="55"/>
      <c r="J188" s="55"/>
      <c r="K188" s="55"/>
      <c r="L188" s="55"/>
      <c r="M188" s="55"/>
      <c r="N188" s="30"/>
      <c r="O188" s="30"/>
    </row>
    <row r="189" spans="1:15" ht="22.5">
      <c r="A189" s="7" t="s">
        <v>1</v>
      </c>
      <c r="B189" s="12"/>
      <c r="C189" s="22"/>
      <c r="D189" s="12"/>
      <c r="E189" s="12"/>
      <c r="F189" s="12"/>
      <c r="G189" s="12"/>
      <c r="H189" s="46"/>
      <c r="I189" s="55"/>
      <c r="J189" s="55"/>
      <c r="K189" s="55"/>
      <c r="L189" s="55"/>
      <c r="M189" s="55"/>
      <c r="N189" s="30"/>
      <c r="O189" s="30"/>
    </row>
    <row r="190" spans="1:15" ht="22.5">
      <c r="A190" s="3" t="s">
        <v>2</v>
      </c>
      <c r="B190" s="12"/>
      <c r="C190" s="22"/>
      <c r="D190" s="12"/>
      <c r="E190" s="12"/>
      <c r="F190" s="12"/>
      <c r="G190" s="12"/>
      <c r="H190" s="46"/>
      <c r="I190" s="55"/>
      <c r="J190" s="55"/>
      <c r="K190" s="55"/>
      <c r="L190" s="55"/>
      <c r="M190" s="55"/>
      <c r="N190" s="30"/>
      <c r="O190" s="30"/>
    </row>
    <row r="191" spans="1:15" ht="22.5">
      <c r="A191" s="3" t="s">
        <v>3</v>
      </c>
      <c r="B191" s="12"/>
      <c r="C191" s="22"/>
      <c r="D191" s="12"/>
      <c r="E191" s="12"/>
      <c r="F191" s="12"/>
      <c r="G191" s="12"/>
      <c r="H191" s="46"/>
      <c r="I191" s="55"/>
      <c r="J191" s="55"/>
      <c r="K191" s="55"/>
      <c r="L191" s="55"/>
      <c r="M191" s="55"/>
      <c r="N191" s="30"/>
      <c r="O191" s="30"/>
    </row>
    <row r="192" spans="1:15" ht="15">
      <c r="A192" s="245" t="s">
        <v>143</v>
      </c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7"/>
    </row>
    <row r="193" spans="1:15" ht="25.5">
      <c r="A193" s="251" t="s">
        <v>116</v>
      </c>
      <c r="B193" s="252"/>
      <c r="C193" s="252"/>
      <c r="D193" s="252"/>
      <c r="E193" s="252"/>
      <c r="F193" s="252"/>
      <c r="G193" s="253"/>
      <c r="H193" s="15" t="s">
        <v>34</v>
      </c>
      <c r="I193" s="55" t="s">
        <v>35</v>
      </c>
      <c r="J193" s="55">
        <v>1</v>
      </c>
      <c r="K193" s="55">
        <v>1</v>
      </c>
      <c r="L193" s="55">
        <v>0</v>
      </c>
      <c r="M193" s="55">
        <v>0</v>
      </c>
      <c r="N193" s="55">
        <v>0</v>
      </c>
      <c r="O193" s="55">
        <v>0</v>
      </c>
    </row>
    <row r="194" spans="1:15" ht="22.5">
      <c r="A194" s="7" t="s">
        <v>1</v>
      </c>
      <c r="B194" s="13"/>
      <c r="C194" s="19"/>
      <c r="D194" s="25"/>
      <c r="E194" s="25"/>
      <c r="F194" s="25"/>
      <c r="G194" s="25"/>
      <c r="H194" s="239" t="s">
        <v>50</v>
      </c>
      <c r="I194" s="55"/>
      <c r="J194" s="55"/>
      <c r="K194" s="55"/>
      <c r="L194" s="55"/>
      <c r="M194" s="55"/>
      <c r="N194" s="29"/>
      <c r="O194" s="29"/>
    </row>
    <row r="195" spans="1:15" ht="22.5">
      <c r="A195" s="3" t="s">
        <v>2</v>
      </c>
      <c r="B195" s="3"/>
      <c r="C195" s="19"/>
      <c r="D195" s="25"/>
      <c r="E195" s="25"/>
      <c r="F195" s="25"/>
      <c r="G195" s="25"/>
      <c r="H195" s="240"/>
      <c r="I195" s="55"/>
      <c r="J195" s="55"/>
      <c r="K195" s="55"/>
      <c r="L195" s="55"/>
      <c r="M195" s="55"/>
      <c r="N195" s="29"/>
      <c r="O195" s="29"/>
    </row>
    <row r="196" spans="1:15" ht="22.5">
      <c r="A196" s="3" t="s">
        <v>3</v>
      </c>
      <c r="B196" s="3"/>
      <c r="C196" s="19"/>
      <c r="D196" s="25"/>
      <c r="E196" s="25"/>
      <c r="F196" s="25"/>
      <c r="G196" s="25"/>
      <c r="H196" s="240"/>
      <c r="I196" s="55"/>
      <c r="J196" s="55"/>
      <c r="K196" s="55"/>
      <c r="L196" s="55"/>
      <c r="M196" s="55"/>
      <c r="N196" s="29"/>
      <c r="O196" s="29"/>
    </row>
    <row r="197" spans="1:15" ht="33.75">
      <c r="A197" s="3" t="s">
        <v>10</v>
      </c>
      <c r="B197" s="12"/>
      <c r="C197" s="22"/>
      <c r="D197" s="22"/>
      <c r="E197" s="22"/>
      <c r="F197" s="22"/>
      <c r="G197" s="22"/>
      <c r="H197" s="241"/>
      <c r="I197" s="55"/>
      <c r="J197" s="55"/>
      <c r="K197" s="55"/>
      <c r="L197" s="55"/>
      <c r="M197" s="55"/>
      <c r="N197" s="45"/>
      <c r="O197" s="45"/>
    </row>
    <row r="198" spans="1:15" ht="25.5">
      <c r="A198" s="251" t="s">
        <v>144</v>
      </c>
      <c r="B198" s="252"/>
      <c r="C198" s="252"/>
      <c r="D198" s="252"/>
      <c r="E198" s="252"/>
      <c r="F198" s="252"/>
      <c r="G198" s="253"/>
      <c r="H198" s="15" t="s">
        <v>40</v>
      </c>
      <c r="I198" s="55" t="s">
        <v>35</v>
      </c>
      <c r="J198" s="55">
        <v>1</v>
      </c>
      <c r="K198" s="55">
        <v>0</v>
      </c>
      <c r="L198" s="55">
        <v>1</v>
      </c>
      <c r="M198" s="55">
        <v>0</v>
      </c>
      <c r="N198" s="45">
        <v>0</v>
      </c>
      <c r="O198" s="45">
        <v>0</v>
      </c>
    </row>
    <row r="199" spans="1:15" ht="22.5">
      <c r="A199" s="7" t="s">
        <v>1</v>
      </c>
      <c r="B199" s="13"/>
      <c r="C199" s="19"/>
      <c r="D199" s="12"/>
      <c r="E199" s="12"/>
      <c r="F199" s="12"/>
      <c r="G199" s="12"/>
      <c r="H199" s="239" t="s">
        <v>51</v>
      </c>
      <c r="I199" s="55"/>
      <c r="J199" s="55"/>
      <c r="K199" s="55"/>
      <c r="L199" s="55"/>
      <c r="M199" s="55"/>
      <c r="N199" s="29"/>
      <c r="O199" s="29"/>
    </row>
    <row r="200" spans="1:15" ht="22.5">
      <c r="A200" s="3" t="s">
        <v>2</v>
      </c>
      <c r="B200" s="13"/>
      <c r="C200" s="19"/>
      <c r="D200" s="12"/>
      <c r="E200" s="12"/>
      <c r="F200" s="12"/>
      <c r="G200" s="12"/>
      <c r="H200" s="240"/>
      <c r="I200" s="55"/>
      <c r="J200" s="55"/>
      <c r="K200" s="55"/>
      <c r="L200" s="55"/>
      <c r="M200" s="55"/>
      <c r="N200" s="29"/>
      <c r="O200" s="29"/>
    </row>
    <row r="201" spans="1:15" ht="22.5">
      <c r="A201" s="3" t="s">
        <v>3</v>
      </c>
      <c r="B201" s="13"/>
      <c r="C201" s="19"/>
      <c r="D201" s="12"/>
      <c r="E201" s="12"/>
      <c r="F201" s="12"/>
      <c r="G201" s="12"/>
      <c r="H201" s="240"/>
      <c r="I201" s="55"/>
      <c r="J201" s="55"/>
      <c r="K201" s="55"/>
      <c r="L201" s="55"/>
      <c r="M201" s="55"/>
      <c r="N201" s="30"/>
      <c r="O201" s="30"/>
    </row>
    <row r="202" spans="1:15" ht="33.75">
      <c r="A202" s="3" t="s">
        <v>11</v>
      </c>
      <c r="B202" s="12"/>
      <c r="C202" s="22"/>
      <c r="D202" s="12"/>
      <c r="E202" s="12"/>
      <c r="F202" s="12"/>
      <c r="G202" s="12"/>
      <c r="H202" s="241"/>
      <c r="I202" s="55"/>
      <c r="J202" s="55"/>
      <c r="K202" s="55"/>
      <c r="L202" s="55"/>
      <c r="M202" s="55"/>
      <c r="N202" s="30"/>
      <c r="O202" s="30"/>
    </row>
    <row r="203" spans="1:15" ht="22.5">
      <c r="A203" s="3" t="s">
        <v>45</v>
      </c>
      <c r="B203" s="12"/>
      <c r="C203" s="22"/>
      <c r="D203" s="12"/>
      <c r="E203" s="12"/>
      <c r="F203" s="12"/>
      <c r="G203" s="12"/>
      <c r="H203" s="46"/>
      <c r="I203" s="55"/>
      <c r="J203" s="55"/>
      <c r="K203" s="55"/>
      <c r="L203" s="55"/>
      <c r="M203" s="55"/>
      <c r="N203" s="30"/>
      <c r="O203" s="30"/>
    </row>
    <row r="204" spans="1:15" ht="22.5">
      <c r="A204" s="7" t="s">
        <v>1</v>
      </c>
      <c r="B204" s="12"/>
      <c r="C204" s="22"/>
      <c r="D204" s="12"/>
      <c r="E204" s="12"/>
      <c r="F204" s="12"/>
      <c r="G204" s="12"/>
      <c r="H204" s="46"/>
      <c r="I204" s="55"/>
      <c r="J204" s="55"/>
      <c r="K204" s="55"/>
      <c r="L204" s="55"/>
      <c r="M204" s="55"/>
      <c r="N204" s="30"/>
      <c r="O204" s="30"/>
    </row>
    <row r="205" spans="1:15" ht="22.5">
      <c r="A205" s="3" t="s">
        <v>2</v>
      </c>
      <c r="B205" s="12"/>
      <c r="C205" s="22"/>
      <c r="D205" s="12"/>
      <c r="E205" s="12"/>
      <c r="F205" s="12"/>
      <c r="G205" s="12"/>
      <c r="H205" s="46"/>
      <c r="I205" s="55"/>
      <c r="J205" s="55"/>
      <c r="K205" s="55"/>
      <c r="L205" s="55"/>
      <c r="M205" s="55"/>
      <c r="N205" s="30"/>
      <c r="O205" s="30"/>
    </row>
    <row r="206" spans="1:15" ht="22.5">
      <c r="A206" s="3" t="s">
        <v>3</v>
      </c>
      <c r="B206" s="12"/>
      <c r="C206" s="22"/>
      <c r="D206" s="12"/>
      <c r="E206" s="12"/>
      <c r="F206" s="12"/>
      <c r="G206" s="12"/>
      <c r="H206" s="46"/>
      <c r="I206" s="55"/>
      <c r="J206" s="55"/>
      <c r="K206" s="55"/>
      <c r="L206" s="55"/>
      <c r="M206" s="55"/>
      <c r="N206" s="30"/>
      <c r="O206" s="30"/>
    </row>
    <row r="207" spans="1:15" ht="31.5">
      <c r="A207" s="4" t="s">
        <v>41</v>
      </c>
      <c r="B207" s="4"/>
      <c r="C207" s="21"/>
      <c r="D207" s="4"/>
      <c r="E207" s="4"/>
      <c r="F207" s="4"/>
      <c r="G207" s="4"/>
      <c r="H207" s="47"/>
      <c r="I207" s="5"/>
      <c r="J207" s="5"/>
      <c r="K207" s="5"/>
      <c r="L207" s="5"/>
      <c r="M207" s="5"/>
      <c r="N207" s="30"/>
      <c r="O207" s="30"/>
    </row>
    <row r="208" spans="1:15" ht="21">
      <c r="A208" s="4" t="s">
        <v>1</v>
      </c>
      <c r="B208" s="4"/>
      <c r="C208" s="21"/>
      <c r="D208" s="27"/>
      <c r="E208" s="27"/>
      <c r="F208" s="27"/>
      <c r="G208" s="27"/>
      <c r="H208" s="55"/>
      <c r="I208" s="5"/>
      <c r="J208" s="5"/>
      <c r="K208" s="5"/>
      <c r="L208" s="5"/>
      <c r="M208" s="5"/>
      <c r="N208" s="30"/>
      <c r="O208" s="30"/>
    </row>
    <row r="209" spans="1:15" ht="31.5">
      <c r="A209" s="4" t="s">
        <v>2</v>
      </c>
      <c r="B209" s="4"/>
      <c r="C209" s="21"/>
      <c r="D209" s="27"/>
      <c r="E209" s="27"/>
      <c r="F209" s="27"/>
      <c r="G209" s="27"/>
      <c r="H209" s="55"/>
      <c r="I209" s="5"/>
      <c r="J209" s="5"/>
      <c r="K209" s="5"/>
      <c r="L209" s="5"/>
      <c r="M209" s="5"/>
      <c r="N209" s="30"/>
      <c r="O209" s="30"/>
    </row>
    <row r="210" spans="1:15" ht="21">
      <c r="A210" s="4" t="s">
        <v>3</v>
      </c>
      <c r="B210" s="4"/>
      <c r="C210" s="21"/>
      <c r="D210" s="27"/>
      <c r="E210" s="27"/>
      <c r="F210" s="27"/>
      <c r="G210" s="27"/>
      <c r="H210" s="55"/>
      <c r="I210" s="5"/>
      <c r="J210" s="55"/>
      <c r="K210" s="55"/>
      <c r="L210" s="55"/>
      <c r="M210" s="55"/>
      <c r="N210" s="32"/>
      <c r="O210" s="32"/>
    </row>
    <row r="211" spans="1:15" ht="15">
      <c r="A211" s="254" t="s">
        <v>145</v>
      </c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6"/>
    </row>
    <row r="212" spans="1:15" ht="15">
      <c r="A212" s="254" t="s">
        <v>100</v>
      </c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6"/>
    </row>
    <row r="213" spans="1:15" ht="15">
      <c r="A213" s="257" t="s">
        <v>64</v>
      </c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9"/>
    </row>
    <row r="214" spans="1:15" ht="36.75">
      <c r="A214" s="236" t="s">
        <v>146</v>
      </c>
      <c r="B214" s="237"/>
      <c r="C214" s="237"/>
      <c r="D214" s="237"/>
      <c r="E214" s="237"/>
      <c r="F214" s="237"/>
      <c r="G214" s="238"/>
      <c r="H214" s="239" t="s">
        <v>70</v>
      </c>
      <c r="I214" s="55" t="s">
        <v>52</v>
      </c>
      <c r="J214" s="51" t="s">
        <v>68</v>
      </c>
      <c r="K214" s="51" t="s">
        <v>68</v>
      </c>
      <c r="L214" s="51" t="s">
        <v>68</v>
      </c>
      <c r="M214" s="51" t="s">
        <v>68</v>
      </c>
      <c r="N214" s="51" t="s">
        <v>68</v>
      </c>
      <c r="O214" s="51" t="s">
        <v>68</v>
      </c>
    </row>
    <row r="215" spans="1:15" ht="22.5">
      <c r="A215" s="7" t="s">
        <v>1</v>
      </c>
      <c r="B215" s="49"/>
      <c r="C215" s="49"/>
      <c r="D215" s="49"/>
      <c r="E215" s="49"/>
      <c r="F215" s="49"/>
      <c r="G215" s="49"/>
      <c r="H215" s="240"/>
      <c r="I215" s="49"/>
      <c r="J215" s="49"/>
      <c r="K215" s="49"/>
      <c r="L215" s="49"/>
      <c r="M215" s="49"/>
      <c r="N215" s="49"/>
      <c r="O215" s="49"/>
    </row>
    <row r="216" spans="1:15" ht="22.5">
      <c r="A216" s="3" t="s">
        <v>2</v>
      </c>
      <c r="B216" s="49"/>
      <c r="C216" s="49"/>
      <c r="D216" s="49"/>
      <c r="E216" s="49"/>
      <c r="F216" s="49"/>
      <c r="G216" s="49"/>
      <c r="H216" s="240"/>
      <c r="I216" s="49"/>
      <c r="J216" s="49"/>
      <c r="K216" s="49"/>
      <c r="L216" s="49"/>
      <c r="M216" s="49"/>
      <c r="N216" s="49"/>
      <c r="O216" s="49"/>
    </row>
    <row r="217" spans="1:15" ht="22.5">
      <c r="A217" s="3" t="s">
        <v>3</v>
      </c>
      <c r="B217" s="49"/>
      <c r="C217" s="49"/>
      <c r="D217" s="49"/>
      <c r="E217" s="49"/>
      <c r="F217" s="49"/>
      <c r="G217" s="49"/>
      <c r="H217" s="240"/>
      <c r="I217" s="49"/>
      <c r="J217" s="49"/>
      <c r="K217" s="49"/>
      <c r="L217" s="49"/>
      <c r="M217" s="49"/>
      <c r="N217" s="49"/>
      <c r="O217" s="49"/>
    </row>
    <row r="218" spans="1:15" ht="31.5">
      <c r="A218" s="4" t="s">
        <v>10</v>
      </c>
      <c r="B218" s="4"/>
      <c r="C218" s="21"/>
      <c r="D218" s="27"/>
      <c r="E218" s="27"/>
      <c r="F218" s="27"/>
      <c r="G218" s="27"/>
      <c r="H218" s="241"/>
      <c r="I218" s="5"/>
      <c r="J218" s="55"/>
      <c r="K218" s="55"/>
      <c r="L218" s="55"/>
      <c r="M218" s="55"/>
      <c r="N218" s="32"/>
      <c r="O218" s="32"/>
    </row>
    <row r="219" spans="1:15" ht="24">
      <c r="A219" s="242" t="s">
        <v>69</v>
      </c>
      <c r="B219" s="243"/>
      <c r="C219" s="243"/>
      <c r="D219" s="243"/>
      <c r="E219" s="243"/>
      <c r="F219" s="243"/>
      <c r="G219" s="244"/>
      <c r="H219" s="239" t="s">
        <v>65</v>
      </c>
      <c r="I219" s="55" t="s">
        <v>67</v>
      </c>
      <c r="J219" s="54">
        <v>260</v>
      </c>
      <c r="K219" s="54">
        <v>260</v>
      </c>
      <c r="L219" s="54">
        <v>260</v>
      </c>
      <c r="M219" s="54">
        <v>260</v>
      </c>
      <c r="N219" s="54">
        <v>260</v>
      </c>
      <c r="O219" s="54">
        <v>260</v>
      </c>
    </row>
    <row r="220" spans="1:15" ht="22.5">
      <c r="A220" s="7" t="s">
        <v>1</v>
      </c>
      <c r="B220" s="49"/>
      <c r="C220" s="49"/>
      <c r="D220" s="49"/>
      <c r="E220" s="49"/>
      <c r="F220" s="49"/>
      <c r="G220" s="49"/>
      <c r="H220" s="240"/>
      <c r="I220" s="49"/>
      <c r="J220" s="49"/>
      <c r="K220" s="49"/>
      <c r="L220" s="49"/>
      <c r="M220" s="49"/>
      <c r="N220" s="49"/>
      <c r="O220" s="49"/>
    </row>
    <row r="221" spans="1:15" ht="22.5">
      <c r="A221" s="3" t="s">
        <v>2</v>
      </c>
      <c r="B221" s="49"/>
      <c r="C221" s="49"/>
      <c r="D221" s="49"/>
      <c r="E221" s="49"/>
      <c r="F221" s="49"/>
      <c r="G221" s="49"/>
      <c r="H221" s="240"/>
      <c r="I221" s="49"/>
      <c r="J221" s="49"/>
      <c r="K221" s="49"/>
      <c r="L221" s="49"/>
      <c r="M221" s="49"/>
      <c r="N221" s="49"/>
      <c r="O221" s="49"/>
    </row>
    <row r="222" spans="1:15" ht="22.5">
      <c r="A222" s="3" t="s">
        <v>3</v>
      </c>
      <c r="B222" s="49"/>
      <c r="C222" s="49"/>
      <c r="D222" s="49"/>
      <c r="E222" s="49"/>
      <c r="F222" s="49"/>
      <c r="G222" s="49"/>
      <c r="H222" s="240"/>
      <c r="I222" s="49"/>
      <c r="J222" s="49"/>
      <c r="K222" s="49"/>
      <c r="L222" s="49"/>
      <c r="M222" s="49"/>
      <c r="N222" s="49"/>
      <c r="O222" s="49"/>
    </row>
    <row r="223" spans="1:15" ht="31.5">
      <c r="A223" s="4" t="s">
        <v>11</v>
      </c>
      <c r="B223" s="4"/>
      <c r="C223" s="21"/>
      <c r="D223" s="27"/>
      <c r="E223" s="27"/>
      <c r="F223" s="27"/>
      <c r="G223" s="27"/>
      <c r="H223" s="241"/>
      <c r="I223" s="5"/>
      <c r="J223" s="55"/>
      <c r="K223" s="55"/>
      <c r="L223" s="55"/>
      <c r="M223" s="55"/>
      <c r="N223" s="32"/>
      <c r="O223" s="32"/>
    </row>
    <row r="224" spans="1:15" ht="22.5">
      <c r="A224" s="7" t="s">
        <v>80</v>
      </c>
      <c r="B224" s="49"/>
      <c r="C224" s="49"/>
      <c r="D224" s="49"/>
      <c r="E224" s="49"/>
      <c r="F224" s="49"/>
      <c r="G224" s="49"/>
      <c r="H224" s="53"/>
      <c r="I224" s="49"/>
      <c r="J224" s="49"/>
      <c r="K224" s="49"/>
      <c r="L224" s="49"/>
      <c r="M224" s="49"/>
      <c r="N224" s="49"/>
      <c r="O224" s="49"/>
    </row>
    <row r="225" spans="1:15" ht="22.5">
      <c r="A225" s="7" t="s">
        <v>1</v>
      </c>
      <c r="B225" s="49"/>
      <c r="C225" s="49"/>
      <c r="D225" s="49"/>
      <c r="E225" s="49"/>
      <c r="F225" s="49"/>
      <c r="G225" s="49"/>
      <c r="H225" s="53"/>
      <c r="I225" s="49"/>
      <c r="J225" s="49"/>
      <c r="K225" s="49"/>
      <c r="L225" s="49"/>
      <c r="M225" s="49"/>
      <c r="N225" s="49"/>
      <c r="O225" s="49"/>
    </row>
    <row r="226" spans="1:15" ht="22.5">
      <c r="A226" s="3" t="s">
        <v>2</v>
      </c>
      <c r="B226" s="49"/>
      <c r="C226" s="49"/>
      <c r="D226" s="49"/>
      <c r="E226" s="49"/>
      <c r="F226" s="49"/>
      <c r="G226" s="49"/>
      <c r="H226" s="53"/>
      <c r="I226" s="49"/>
      <c r="J226" s="49"/>
      <c r="K226" s="49"/>
      <c r="L226" s="49"/>
      <c r="M226" s="49"/>
      <c r="N226" s="49"/>
      <c r="O226" s="49"/>
    </row>
    <row r="227" spans="1:15" ht="22.5">
      <c r="A227" s="3" t="s">
        <v>3</v>
      </c>
      <c r="B227" s="4"/>
      <c r="C227" s="21"/>
      <c r="D227" s="27"/>
      <c r="E227" s="27"/>
      <c r="F227" s="27"/>
      <c r="G227" s="27"/>
      <c r="H227" s="53"/>
      <c r="I227" s="49"/>
      <c r="J227" s="49"/>
      <c r="K227" s="49"/>
      <c r="L227" s="49"/>
      <c r="M227" s="49"/>
      <c r="N227" s="49"/>
      <c r="O227" s="49"/>
    </row>
    <row r="228" spans="1:15" ht="15">
      <c r="A228" s="245" t="s">
        <v>71</v>
      </c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</row>
    <row r="229" spans="1:15" ht="15">
      <c r="A229" s="248" t="s">
        <v>147</v>
      </c>
      <c r="B229" s="249"/>
      <c r="C229" s="249"/>
      <c r="D229" s="249"/>
      <c r="E229" s="249"/>
      <c r="F229" s="249"/>
      <c r="G229" s="250"/>
      <c r="H229" s="239" t="s">
        <v>75</v>
      </c>
      <c r="I229" s="5" t="s">
        <v>72</v>
      </c>
      <c r="J229" s="55">
        <v>3</v>
      </c>
      <c r="K229" s="55">
        <v>3</v>
      </c>
      <c r="L229" s="55">
        <v>3</v>
      </c>
      <c r="M229" s="55">
        <v>3</v>
      </c>
      <c r="N229" s="55">
        <v>3</v>
      </c>
      <c r="O229" s="55">
        <v>3</v>
      </c>
    </row>
    <row r="230" spans="1:15" ht="22.5">
      <c r="A230" s="7" t="s">
        <v>66</v>
      </c>
      <c r="B230" s="4"/>
      <c r="C230" s="21"/>
      <c r="D230" s="27"/>
      <c r="E230" s="27"/>
      <c r="F230" s="27"/>
      <c r="G230" s="27"/>
      <c r="H230" s="240"/>
      <c r="I230" s="5"/>
      <c r="J230" s="55"/>
      <c r="K230" s="55"/>
      <c r="L230" s="55"/>
      <c r="M230" s="55"/>
      <c r="N230" s="32"/>
      <c r="O230" s="32"/>
    </row>
    <row r="231" spans="1:15" ht="22.5">
      <c r="A231" s="3" t="s">
        <v>2</v>
      </c>
      <c r="B231" s="4"/>
      <c r="C231" s="21"/>
      <c r="D231" s="27"/>
      <c r="E231" s="27"/>
      <c r="F231" s="27"/>
      <c r="G231" s="27"/>
      <c r="H231" s="240"/>
      <c r="I231" s="5"/>
      <c r="J231" s="55"/>
      <c r="K231" s="55"/>
      <c r="L231" s="55"/>
      <c r="M231" s="55"/>
      <c r="N231" s="32"/>
      <c r="O231" s="32"/>
    </row>
    <row r="232" spans="1:15" ht="22.5">
      <c r="A232" s="3" t="s">
        <v>3</v>
      </c>
      <c r="B232" s="4"/>
      <c r="C232" s="21"/>
      <c r="D232" s="27"/>
      <c r="E232" s="27"/>
      <c r="F232" s="27"/>
      <c r="G232" s="27"/>
      <c r="H232" s="240"/>
      <c r="I232" s="5"/>
      <c r="J232" s="55"/>
      <c r="K232" s="55"/>
      <c r="L232" s="55"/>
      <c r="M232" s="55"/>
      <c r="N232" s="32"/>
      <c r="O232" s="32"/>
    </row>
    <row r="233" spans="1:15" ht="33.75">
      <c r="A233" s="3" t="s">
        <v>73</v>
      </c>
      <c r="B233" s="4"/>
      <c r="C233" s="21"/>
      <c r="D233" s="27"/>
      <c r="E233" s="27"/>
      <c r="F233" s="27"/>
      <c r="G233" s="27"/>
      <c r="H233" s="241"/>
      <c r="I233" s="5"/>
      <c r="J233" s="55"/>
      <c r="K233" s="55"/>
      <c r="L233" s="55"/>
      <c r="M233" s="55"/>
      <c r="N233" s="32"/>
      <c r="O233" s="32"/>
    </row>
    <row r="234" spans="1:15" ht="15">
      <c r="A234" s="236" t="s">
        <v>74</v>
      </c>
      <c r="B234" s="237"/>
      <c r="C234" s="237"/>
      <c r="D234" s="237"/>
      <c r="E234" s="237"/>
      <c r="F234" s="237"/>
      <c r="G234" s="238"/>
      <c r="H234" s="239" t="s">
        <v>76</v>
      </c>
      <c r="I234" s="5" t="s">
        <v>72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</row>
    <row r="235" spans="1:15" ht="22.5">
      <c r="A235" s="7" t="s">
        <v>66</v>
      </c>
      <c r="B235" s="4"/>
      <c r="C235" s="21"/>
      <c r="D235" s="27"/>
      <c r="E235" s="27"/>
      <c r="F235" s="27"/>
      <c r="G235" s="27"/>
      <c r="H235" s="240"/>
      <c r="I235" s="5"/>
      <c r="J235" s="55"/>
      <c r="K235" s="55"/>
      <c r="L235" s="55"/>
      <c r="M235" s="55"/>
      <c r="N235" s="32"/>
      <c r="O235" s="32"/>
    </row>
    <row r="236" spans="1:15" ht="22.5">
      <c r="A236" s="3" t="s">
        <v>2</v>
      </c>
      <c r="B236" s="4"/>
      <c r="C236" s="21"/>
      <c r="D236" s="27"/>
      <c r="E236" s="27"/>
      <c r="F236" s="27"/>
      <c r="G236" s="27"/>
      <c r="H236" s="240"/>
      <c r="I236" s="5"/>
      <c r="J236" s="55"/>
      <c r="K236" s="55"/>
      <c r="L236" s="55"/>
      <c r="M236" s="55"/>
      <c r="N236" s="32"/>
      <c r="O236" s="32"/>
    </row>
    <row r="237" spans="1:15" ht="22.5">
      <c r="A237" s="3" t="s">
        <v>3</v>
      </c>
      <c r="B237" s="4"/>
      <c r="C237" s="21"/>
      <c r="D237" s="27"/>
      <c r="E237" s="27"/>
      <c r="F237" s="27"/>
      <c r="G237" s="27"/>
      <c r="H237" s="240"/>
      <c r="I237" s="5"/>
      <c r="J237" s="55"/>
      <c r="K237" s="55"/>
      <c r="L237" s="55"/>
      <c r="M237" s="55"/>
      <c r="N237" s="32"/>
      <c r="O237" s="32"/>
    </row>
    <row r="238" spans="1:15" ht="33.75">
      <c r="A238" s="3" t="s">
        <v>11</v>
      </c>
      <c r="B238" s="4"/>
      <c r="C238" s="21"/>
      <c r="D238" s="27"/>
      <c r="E238" s="27"/>
      <c r="F238" s="27"/>
      <c r="G238" s="27"/>
      <c r="H238" s="241"/>
      <c r="I238" s="5"/>
      <c r="J238" s="55"/>
      <c r="K238" s="55"/>
      <c r="L238" s="55"/>
      <c r="M238" s="55"/>
      <c r="N238" s="32"/>
      <c r="O238" s="32"/>
    </row>
    <row r="239" spans="1:15" ht="15">
      <c r="A239" s="236" t="s">
        <v>78</v>
      </c>
      <c r="B239" s="237"/>
      <c r="C239" s="237"/>
      <c r="D239" s="237"/>
      <c r="E239" s="237"/>
      <c r="F239" s="237"/>
      <c r="G239" s="238"/>
      <c r="H239" s="239" t="s">
        <v>81</v>
      </c>
      <c r="I239" s="5" t="s">
        <v>72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</row>
    <row r="240" spans="1:15" ht="22.5">
      <c r="A240" s="7" t="s">
        <v>66</v>
      </c>
      <c r="B240" s="4"/>
      <c r="C240" s="21"/>
      <c r="D240" s="27"/>
      <c r="E240" s="27"/>
      <c r="F240" s="27"/>
      <c r="G240" s="27"/>
      <c r="H240" s="240"/>
      <c r="I240" s="5"/>
      <c r="J240" s="55"/>
      <c r="K240" s="55"/>
      <c r="L240" s="55"/>
      <c r="M240" s="55"/>
      <c r="N240" s="32"/>
      <c r="O240" s="32"/>
    </row>
    <row r="241" spans="1:15" ht="22.5">
      <c r="A241" s="3" t="s">
        <v>2</v>
      </c>
      <c r="B241" s="4"/>
      <c r="C241" s="21"/>
      <c r="D241" s="27"/>
      <c r="E241" s="27"/>
      <c r="F241" s="27"/>
      <c r="G241" s="27"/>
      <c r="H241" s="240"/>
      <c r="I241" s="5"/>
      <c r="J241" s="55"/>
      <c r="K241" s="55"/>
      <c r="L241" s="55"/>
      <c r="M241" s="55"/>
      <c r="N241" s="32"/>
      <c r="O241" s="32"/>
    </row>
    <row r="242" spans="1:15" ht="22.5">
      <c r="A242" s="3" t="s">
        <v>3</v>
      </c>
      <c r="B242" s="4"/>
      <c r="C242" s="21"/>
      <c r="D242" s="27"/>
      <c r="E242" s="27"/>
      <c r="F242" s="27"/>
      <c r="G242" s="27"/>
      <c r="H242" s="240"/>
      <c r="I242" s="5"/>
      <c r="J242" s="55"/>
      <c r="K242" s="55"/>
      <c r="L242" s="55"/>
      <c r="M242" s="55"/>
      <c r="N242" s="32"/>
      <c r="O242" s="32"/>
    </row>
    <row r="243" spans="1:15" ht="33.75">
      <c r="A243" s="3" t="s">
        <v>12</v>
      </c>
      <c r="B243" s="4"/>
      <c r="C243" s="21"/>
      <c r="D243" s="27"/>
      <c r="E243" s="27"/>
      <c r="F243" s="27"/>
      <c r="G243" s="27"/>
      <c r="H243" s="241"/>
      <c r="I243" s="5"/>
      <c r="J243" s="55"/>
      <c r="K243" s="55"/>
      <c r="L243" s="55"/>
      <c r="M243" s="55"/>
      <c r="N243" s="32"/>
      <c r="O243" s="32"/>
    </row>
    <row r="244" spans="1:15" ht="15">
      <c r="A244" s="236" t="s">
        <v>79</v>
      </c>
      <c r="B244" s="237"/>
      <c r="C244" s="237"/>
      <c r="D244" s="237"/>
      <c r="E244" s="237"/>
      <c r="F244" s="237"/>
      <c r="G244" s="238"/>
      <c r="H244" s="239" t="s">
        <v>82</v>
      </c>
      <c r="I244" s="5" t="s">
        <v>72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</row>
    <row r="245" spans="1:15" ht="22.5">
      <c r="A245" s="7" t="s">
        <v>66</v>
      </c>
      <c r="B245" s="4"/>
      <c r="C245" s="21"/>
      <c r="D245" s="27"/>
      <c r="E245" s="27"/>
      <c r="F245" s="27"/>
      <c r="G245" s="27"/>
      <c r="H245" s="240"/>
      <c r="I245" s="5"/>
      <c r="J245" s="55"/>
      <c r="K245" s="55"/>
      <c r="L245" s="55"/>
      <c r="M245" s="55"/>
      <c r="N245" s="32"/>
      <c r="O245" s="32"/>
    </row>
    <row r="246" spans="1:15" ht="22.5">
      <c r="A246" s="3" t="s">
        <v>2</v>
      </c>
      <c r="B246" s="4"/>
      <c r="C246" s="21"/>
      <c r="D246" s="27"/>
      <c r="E246" s="27"/>
      <c r="F246" s="27"/>
      <c r="G246" s="27"/>
      <c r="H246" s="240"/>
      <c r="I246" s="5"/>
      <c r="J246" s="55"/>
      <c r="K246" s="55"/>
      <c r="L246" s="55"/>
      <c r="M246" s="55"/>
      <c r="N246" s="32"/>
      <c r="O246" s="32"/>
    </row>
    <row r="247" spans="1:15" ht="22.5">
      <c r="A247" s="3" t="s">
        <v>3</v>
      </c>
      <c r="B247" s="4"/>
      <c r="C247" s="21"/>
      <c r="D247" s="27"/>
      <c r="E247" s="27"/>
      <c r="F247" s="27"/>
      <c r="G247" s="27"/>
      <c r="H247" s="240"/>
      <c r="I247" s="5"/>
      <c r="J247" s="55"/>
      <c r="K247" s="55"/>
      <c r="L247" s="55"/>
      <c r="M247" s="55"/>
      <c r="N247" s="32"/>
      <c r="O247" s="32"/>
    </row>
    <row r="248" spans="1:15" ht="33.75">
      <c r="A248" s="3" t="s">
        <v>33</v>
      </c>
      <c r="B248" s="4"/>
      <c r="C248" s="21"/>
      <c r="D248" s="52"/>
      <c r="E248" s="27"/>
      <c r="F248" s="27"/>
      <c r="G248" s="27"/>
      <c r="H248" s="241"/>
      <c r="I248" s="5"/>
      <c r="J248" s="55"/>
      <c r="K248" s="55"/>
      <c r="L248" s="55"/>
      <c r="M248" s="55"/>
      <c r="N248" s="32"/>
      <c r="O248" s="32"/>
    </row>
    <row r="249" spans="1:15" ht="22.5">
      <c r="A249" s="7" t="s">
        <v>80</v>
      </c>
      <c r="B249" s="49"/>
      <c r="C249" s="49"/>
      <c r="D249" s="49"/>
      <c r="E249" s="49"/>
      <c r="F249" s="49"/>
      <c r="G249" s="49"/>
      <c r="H249" s="53"/>
      <c r="I249" s="49"/>
      <c r="J249" s="49"/>
      <c r="K249" s="49"/>
      <c r="L249" s="49"/>
      <c r="M249" s="49"/>
      <c r="N249" s="49"/>
      <c r="O249" s="49"/>
    </row>
    <row r="250" spans="1:15" ht="22.5">
      <c r="A250" s="7" t="s">
        <v>1</v>
      </c>
      <c r="B250" s="49"/>
      <c r="C250" s="49"/>
      <c r="D250" s="49"/>
      <c r="E250" s="49"/>
      <c r="F250" s="49"/>
      <c r="G250" s="49"/>
      <c r="H250" s="53"/>
      <c r="I250" s="49"/>
      <c r="J250" s="49"/>
      <c r="K250" s="49"/>
      <c r="L250" s="49"/>
      <c r="M250" s="49"/>
      <c r="N250" s="49"/>
      <c r="O250" s="49"/>
    </row>
    <row r="251" spans="1:15" ht="22.5">
      <c r="A251" s="3" t="s">
        <v>2</v>
      </c>
      <c r="B251" s="49"/>
      <c r="C251" s="49"/>
      <c r="D251" s="49"/>
      <c r="E251" s="49"/>
      <c r="F251" s="49"/>
      <c r="G251" s="49"/>
      <c r="H251" s="53"/>
      <c r="I251" s="49"/>
      <c r="J251" s="49"/>
      <c r="K251" s="49"/>
      <c r="L251" s="49"/>
      <c r="M251" s="49"/>
      <c r="N251" s="49"/>
      <c r="O251" s="49"/>
    </row>
    <row r="252" spans="1:15" ht="22.5">
      <c r="A252" s="3" t="s">
        <v>3</v>
      </c>
      <c r="B252" s="4"/>
      <c r="C252" s="21"/>
      <c r="D252" s="27"/>
      <c r="E252" s="27"/>
      <c r="F252" s="27"/>
      <c r="G252" s="27"/>
      <c r="H252" s="53"/>
      <c r="I252" s="49"/>
      <c r="J252" s="49"/>
      <c r="K252" s="49"/>
      <c r="L252" s="49"/>
      <c r="M252" s="49"/>
      <c r="N252" s="49"/>
      <c r="O252" s="49"/>
    </row>
    <row r="253" spans="1:15" ht="31.5">
      <c r="A253" s="4" t="s">
        <v>41</v>
      </c>
      <c r="B253" s="4"/>
      <c r="C253" s="21"/>
      <c r="D253" s="4"/>
      <c r="E253" s="4"/>
      <c r="F253" s="4"/>
      <c r="G253" s="4"/>
      <c r="H253" s="47"/>
      <c r="I253" s="5"/>
      <c r="J253" s="5"/>
      <c r="K253" s="5"/>
      <c r="L253" s="5"/>
      <c r="M253" s="5"/>
      <c r="N253" s="30"/>
      <c r="O253" s="30"/>
    </row>
    <row r="254" spans="1:15" ht="21">
      <c r="A254" s="4" t="s">
        <v>1</v>
      </c>
      <c r="B254" s="4"/>
      <c r="C254" s="21"/>
      <c r="D254" s="27"/>
      <c r="E254" s="27"/>
      <c r="F254" s="27"/>
      <c r="G254" s="27"/>
      <c r="H254" s="55"/>
      <c r="I254" s="5"/>
      <c r="J254" s="5"/>
      <c r="K254" s="5"/>
      <c r="L254" s="5"/>
      <c r="M254" s="5"/>
      <c r="N254" s="30"/>
      <c r="O254" s="30"/>
    </row>
    <row r="255" spans="1:15" ht="31.5">
      <c r="A255" s="4" t="s">
        <v>2</v>
      </c>
      <c r="B255" s="4"/>
      <c r="C255" s="21"/>
      <c r="D255" s="27"/>
      <c r="E255" s="27"/>
      <c r="F255" s="27"/>
      <c r="G255" s="27"/>
      <c r="H255" s="55"/>
      <c r="I255" s="5"/>
      <c r="J255" s="5"/>
      <c r="K255" s="5"/>
      <c r="L255" s="5"/>
      <c r="M255" s="5"/>
      <c r="N255" s="30"/>
      <c r="O255" s="30"/>
    </row>
    <row r="256" spans="1:15" ht="21">
      <c r="A256" s="4" t="s">
        <v>3</v>
      </c>
      <c r="B256" s="4"/>
      <c r="C256" s="21"/>
      <c r="D256" s="27"/>
      <c r="E256" s="27"/>
      <c r="F256" s="27"/>
      <c r="G256" s="27"/>
      <c r="H256" s="55"/>
      <c r="I256" s="5"/>
      <c r="J256" s="55"/>
      <c r="K256" s="55"/>
      <c r="L256" s="55"/>
      <c r="M256" s="55"/>
      <c r="N256" s="32"/>
      <c r="O256" s="32"/>
    </row>
    <row r="257" spans="1:15" ht="52.5">
      <c r="A257" s="10" t="s">
        <v>15</v>
      </c>
      <c r="B257" s="10"/>
      <c r="C257" s="21"/>
      <c r="D257" s="10"/>
      <c r="E257" s="10"/>
      <c r="F257" s="10"/>
      <c r="G257" s="10"/>
      <c r="H257" s="11"/>
      <c r="I257" s="9"/>
      <c r="J257" s="9"/>
      <c r="K257" s="9"/>
      <c r="L257" s="9"/>
      <c r="M257" s="9"/>
      <c r="N257" s="32"/>
      <c r="O257" s="32"/>
    </row>
    <row r="258" spans="1:15" ht="21">
      <c r="A258" s="10" t="s">
        <v>1</v>
      </c>
      <c r="B258" s="10"/>
      <c r="C258" s="21"/>
      <c r="D258" s="10"/>
      <c r="E258" s="10"/>
      <c r="F258" s="10"/>
      <c r="G258" s="10"/>
      <c r="H258" s="11"/>
      <c r="I258" s="9"/>
      <c r="J258" s="9"/>
      <c r="K258" s="9"/>
      <c r="L258" s="9"/>
      <c r="M258" s="9"/>
      <c r="N258" s="32"/>
      <c r="O258" s="32"/>
    </row>
    <row r="259" spans="1:15" ht="31.5">
      <c r="A259" s="10" t="s">
        <v>2</v>
      </c>
      <c r="B259" s="10"/>
      <c r="C259" s="21"/>
      <c r="D259" s="10"/>
      <c r="E259" s="10"/>
      <c r="F259" s="10"/>
      <c r="G259" s="10"/>
      <c r="H259" s="11"/>
      <c r="I259" s="9"/>
      <c r="J259" s="9"/>
      <c r="K259" s="9"/>
      <c r="L259" s="9"/>
      <c r="M259" s="9"/>
      <c r="N259" s="32"/>
      <c r="O259" s="32"/>
    </row>
    <row r="260" spans="1:13" ht="21">
      <c r="A260" s="10" t="s">
        <v>3</v>
      </c>
      <c r="B260" s="10"/>
      <c r="C260" s="21"/>
      <c r="D260" s="10"/>
      <c r="E260" s="10"/>
      <c r="F260" s="10"/>
      <c r="G260" s="10"/>
      <c r="H260" s="11"/>
      <c r="I260" s="9"/>
      <c r="J260" s="9"/>
      <c r="K260" s="9"/>
      <c r="L260" s="9"/>
      <c r="M260" s="9"/>
    </row>
    <row r="261" spans="1:10" ht="15">
      <c r="A261" s="1"/>
      <c r="B261" s="1"/>
      <c r="C261" s="23"/>
      <c r="D261" s="1"/>
      <c r="E261" s="1"/>
      <c r="F261" s="1"/>
      <c r="G261" s="1"/>
      <c r="H261" s="2"/>
      <c r="I261" s="2"/>
      <c r="J261" s="2"/>
    </row>
    <row r="262" spans="1:10" ht="15">
      <c r="A262" s="1"/>
      <c r="B262" s="1"/>
      <c r="C262" s="23"/>
      <c r="D262" s="1"/>
      <c r="E262" s="1"/>
      <c r="F262" s="1"/>
      <c r="G262" s="1"/>
      <c r="H262" s="2"/>
      <c r="I262" s="2"/>
      <c r="J262" s="2"/>
    </row>
    <row r="263" spans="1:10" ht="15">
      <c r="A263" s="1"/>
      <c r="B263" s="1"/>
      <c r="C263" s="23"/>
      <c r="D263" s="1"/>
      <c r="E263" s="1"/>
      <c r="F263" s="1"/>
      <c r="G263" s="1"/>
      <c r="H263" s="2"/>
      <c r="I263" s="2"/>
      <c r="J263" s="2"/>
    </row>
    <row r="264" spans="1:10" ht="15">
      <c r="A264" s="1"/>
      <c r="B264" s="1"/>
      <c r="C264" s="23"/>
      <c r="D264" s="1"/>
      <c r="E264" s="1"/>
      <c r="F264" s="1"/>
      <c r="G264" s="1"/>
      <c r="H264" s="2"/>
      <c r="I264" s="2"/>
      <c r="J264" s="2"/>
    </row>
    <row r="265" spans="1:10" ht="15">
      <c r="A265" s="1"/>
      <c r="B265" s="1"/>
      <c r="C265" s="23"/>
      <c r="D265" s="1"/>
      <c r="E265" s="1"/>
      <c r="F265" s="1"/>
      <c r="G265" s="1"/>
      <c r="H265" s="2"/>
      <c r="I265" s="2"/>
      <c r="J265" s="2"/>
    </row>
    <row r="266" spans="1:10" ht="15">
      <c r="A266" s="1"/>
      <c r="B266" s="1"/>
      <c r="C266" s="23"/>
      <c r="D266" s="1"/>
      <c r="E266" s="1"/>
      <c r="F266" s="1"/>
      <c r="G266" s="1"/>
      <c r="H266" s="2"/>
      <c r="I266" s="2"/>
      <c r="J266" s="2"/>
    </row>
    <row r="267" spans="1:10" ht="15">
      <c r="A267" s="1"/>
      <c r="B267" s="14"/>
      <c r="C267" s="24"/>
      <c r="D267" s="14"/>
      <c r="E267" s="14"/>
      <c r="F267" s="14"/>
      <c r="G267" s="14"/>
      <c r="H267" s="2"/>
      <c r="I267" s="2"/>
      <c r="J267" s="2"/>
    </row>
    <row r="268" spans="1:10" ht="15">
      <c r="A268" s="1"/>
      <c r="B268" s="14"/>
      <c r="C268" s="24"/>
      <c r="D268" s="14"/>
      <c r="E268" s="14"/>
      <c r="F268" s="14"/>
      <c r="G268" s="14"/>
      <c r="H268" s="2"/>
      <c r="I268" s="2"/>
      <c r="J268" s="2"/>
    </row>
    <row r="269" spans="1:10" ht="15">
      <c r="A269" s="1"/>
      <c r="B269" s="14"/>
      <c r="C269" s="24"/>
      <c r="D269" s="14"/>
      <c r="E269" s="14"/>
      <c r="F269" s="14"/>
      <c r="G269" s="14"/>
      <c r="H269" s="2"/>
      <c r="I269" s="2"/>
      <c r="J269" s="2"/>
    </row>
    <row r="270" spans="1:10" ht="15">
      <c r="A270" s="1"/>
      <c r="B270" s="1"/>
      <c r="C270" s="23"/>
      <c r="D270" s="1"/>
      <c r="E270" s="1"/>
      <c r="F270" s="1"/>
      <c r="G270" s="1"/>
      <c r="H270" s="2"/>
      <c r="I270" s="2"/>
      <c r="J270" s="2"/>
    </row>
    <row r="271" spans="1:10" ht="15">
      <c r="A271" s="1"/>
      <c r="B271" s="1"/>
      <c r="C271" s="23"/>
      <c r="D271" s="1"/>
      <c r="E271" s="1"/>
      <c r="F271" s="1"/>
      <c r="G271" s="1"/>
      <c r="H271" s="2"/>
      <c r="I271" s="2"/>
      <c r="J271" s="2"/>
    </row>
    <row r="272" spans="1:10" ht="15">
      <c r="A272" s="1"/>
      <c r="B272" s="1"/>
      <c r="C272" s="23"/>
      <c r="D272" s="1"/>
      <c r="E272" s="1"/>
      <c r="F272" s="1"/>
      <c r="G272" s="1"/>
      <c r="H272" s="2"/>
      <c r="I272" s="2"/>
      <c r="J272" s="2"/>
    </row>
    <row r="273" spans="1:10" ht="15">
      <c r="A273" s="1"/>
      <c r="B273" s="1"/>
      <c r="C273" s="23"/>
      <c r="D273" s="1"/>
      <c r="E273" s="1"/>
      <c r="F273" s="1"/>
      <c r="G273" s="1"/>
      <c r="H273" s="2"/>
      <c r="I273" s="2"/>
      <c r="J273" s="2"/>
    </row>
    <row r="274" spans="1:10" ht="15">
      <c r="A274" s="1"/>
      <c r="B274" s="1"/>
      <c r="C274" s="23"/>
      <c r="D274" s="1"/>
      <c r="E274" s="1"/>
      <c r="F274" s="1"/>
      <c r="G274" s="1"/>
      <c r="H274" s="2"/>
      <c r="I274" s="2"/>
      <c r="J274" s="2"/>
    </row>
    <row r="275" spans="1:10" ht="15">
      <c r="A275" s="1"/>
      <c r="B275" s="1"/>
      <c r="C275" s="23"/>
      <c r="D275" s="1"/>
      <c r="E275" s="1"/>
      <c r="F275" s="1"/>
      <c r="G275" s="1"/>
      <c r="H275" s="2"/>
      <c r="I275" s="2"/>
      <c r="J275" s="2"/>
    </row>
    <row r="276" spans="1:10" ht="15">
      <c r="A276" s="1"/>
      <c r="B276" s="1"/>
      <c r="C276" s="23"/>
      <c r="D276" s="1"/>
      <c r="E276" s="1"/>
      <c r="F276" s="1"/>
      <c r="G276" s="1"/>
      <c r="H276" s="2"/>
      <c r="I276" s="2"/>
      <c r="J276" s="2"/>
    </row>
    <row r="277" spans="1:10" ht="15">
      <c r="A277" s="1"/>
      <c r="B277" s="1"/>
      <c r="C277" s="23"/>
      <c r="D277" s="1"/>
      <c r="E277" s="1"/>
      <c r="F277" s="1"/>
      <c r="G277" s="1"/>
      <c r="H277" s="2"/>
      <c r="I277" s="2"/>
      <c r="J277" s="2"/>
    </row>
    <row r="278" spans="1:10" ht="15">
      <c r="A278" s="1"/>
      <c r="B278" s="1"/>
      <c r="C278" s="23"/>
      <c r="D278" s="1"/>
      <c r="E278" s="1"/>
      <c r="F278" s="1"/>
      <c r="G278" s="1"/>
      <c r="H278" s="2"/>
      <c r="I278" s="2"/>
      <c r="J278" s="2"/>
    </row>
    <row r="279" spans="1:10" ht="15">
      <c r="A279" s="1"/>
      <c r="B279" s="1"/>
      <c r="C279" s="23"/>
      <c r="D279" s="1"/>
      <c r="E279" s="1"/>
      <c r="F279" s="1"/>
      <c r="G279" s="1"/>
      <c r="H279" s="2"/>
      <c r="I279" s="2"/>
      <c r="J279" s="2"/>
    </row>
    <row r="280" spans="1:10" ht="15">
      <c r="A280" s="1"/>
      <c r="B280" s="1"/>
      <c r="C280" s="23"/>
      <c r="D280" s="1"/>
      <c r="E280" s="1"/>
      <c r="F280" s="1"/>
      <c r="G280" s="1"/>
      <c r="H280" s="2"/>
      <c r="I280" s="2"/>
      <c r="J280" s="2"/>
    </row>
    <row r="281" spans="1:10" ht="15">
      <c r="A281" s="1"/>
      <c r="B281" s="1"/>
      <c r="C281" s="23"/>
      <c r="D281" s="1"/>
      <c r="E281" s="1"/>
      <c r="F281" s="1"/>
      <c r="G281" s="1"/>
      <c r="H281" s="2"/>
      <c r="I281" s="2"/>
      <c r="J281" s="2"/>
    </row>
    <row r="282" spans="1:10" ht="15">
      <c r="A282" s="1"/>
      <c r="B282" s="1"/>
      <c r="C282" s="23"/>
      <c r="D282" s="1"/>
      <c r="E282" s="1"/>
      <c r="F282" s="1"/>
      <c r="G282" s="1"/>
      <c r="H282" s="2"/>
      <c r="I282" s="2"/>
      <c r="J282" s="2"/>
    </row>
    <row r="283" spans="1:10" ht="15">
      <c r="A283" s="1"/>
      <c r="B283" s="1"/>
      <c r="C283" s="23"/>
      <c r="D283" s="1"/>
      <c r="E283" s="1"/>
      <c r="F283" s="1"/>
      <c r="G283" s="1"/>
      <c r="H283" s="2"/>
      <c r="I283" s="2"/>
      <c r="J283" s="2"/>
    </row>
    <row r="284" spans="1:10" ht="15">
      <c r="A284" s="1"/>
      <c r="B284" s="1"/>
      <c r="C284" s="23"/>
      <c r="D284" s="1"/>
      <c r="E284" s="1"/>
      <c r="F284" s="1"/>
      <c r="G284" s="1"/>
      <c r="H284" s="2"/>
      <c r="I284" s="2"/>
      <c r="J284" s="2"/>
    </row>
    <row r="285" spans="1:10" ht="15">
      <c r="A285" s="1"/>
      <c r="B285" s="1"/>
      <c r="C285" s="23"/>
      <c r="D285" s="1"/>
      <c r="E285" s="1"/>
      <c r="F285" s="1"/>
      <c r="G285" s="1"/>
      <c r="H285" s="2"/>
      <c r="I285" s="2"/>
      <c r="J285" s="2"/>
    </row>
    <row r="286" spans="1:10" ht="15">
      <c r="A286" s="1"/>
      <c r="B286" s="1"/>
      <c r="C286" s="23"/>
      <c r="D286" s="1"/>
      <c r="E286" s="1"/>
      <c r="F286" s="1"/>
      <c r="G286" s="1"/>
      <c r="H286" s="2"/>
      <c r="I286" s="2"/>
      <c r="J286" s="2"/>
    </row>
    <row r="287" spans="1:10" ht="15">
      <c r="A287" s="1"/>
      <c r="B287" s="1"/>
      <c r="C287" s="23"/>
      <c r="D287" s="1"/>
      <c r="E287" s="1"/>
      <c r="F287" s="1"/>
      <c r="G287" s="1"/>
      <c r="H287" s="2"/>
      <c r="I287" s="2"/>
      <c r="J287" s="2"/>
    </row>
    <row r="288" spans="1:10" ht="15">
      <c r="A288" s="1"/>
      <c r="B288" s="1"/>
      <c r="C288" s="23"/>
      <c r="D288" s="1"/>
      <c r="E288" s="1"/>
      <c r="F288" s="1"/>
      <c r="G288" s="1"/>
      <c r="H288" s="2"/>
      <c r="I288" s="2"/>
      <c r="J288" s="2"/>
    </row>
    <row r="289" spans="1:10" ht="15">
      <c r="A289" s="1"/>
      <c r="B289" s="1"/>
      <c r="C289" s="23"/>
      <c r="D289" s="1"/>
      <c r="E289" s="1"/>
      <c r="F289" s="1"/>
      <c r="G289" s="1"/>
      <c r="H289" s="2"/>
      <c r="I289" s="2"/>
      <c r="J289" s="2"/>
    </row>
    <row r="290" spans="1:10" ht="15">
      <c r="A290" s="1"/>
      <c r="B290" s="1"/>
      <c r="C290" s="23"/>
      <c r="D290" s="1"/>
      <c r="E290" s="1"/>
      <c r="F290" s="1"/>
      <c r="G290" s="1"/>
      <c r="H290" s="2"/>
      <c r="I290" s="2"/>
      <c r="J290" s="2"/>
    </row>
    <row r="291" spans="1:10" ht="15">
      <c r="A291" s="1"/>
      <c r="B291" s="1"/>
      <c r="C291" s="23"/>
      <c r="D291" s="1"/>
      <c r="E291" s="1"/>
      <c r="F291" s="1"/>
      <c r="G291" s="1"/>
      <c r="H291" s="2"/>
      <c r="I291" s="2"/>
      <c r="J291" s="2"/>
    </row>
    <row r="292" spans="1:10" ht="15">
      <c r="A292" s="1"/>
      <c r="B292" s="1"/>
      <c r="C292" s="23"/>
      <c r="D292" s="1"/>
      <c r="E292" s="1"/>
      <c r="F292" s="1"/>
      <c r="G292" s="1"/>
      <c r="H292" s="2"/>
      <c r="I292" s="2"/>
      <c r="J292" s="2"/>
    </row>
    <row r="293" spans="1:10" ht="15">
      <c r="A293" s="1"/>
      <c r="B293" s="1"/>
      <c r="C293" s="23"/>
      <c r="D293" s="1"/>
      <c r="E293" s="1"/>
      <c r="F293" s="1"/>
      <c r="G293" s="1"/>
      <c r="H293" s="2"/>
      <c r="I293" s="2"/>
      <c r="J293" s="2"/>
    </row>
    <row r="294" spans="1:10" ht="15">
      <c r="A294" s="1"/>
      <c r="B294" s="1"/>
      <c r="C294" s="23"/>
      <c r="D294" s="1"/>
      <c r="E294" s="1"/>
      <c r="F294" s="1"/>
      <c r="G294" s="1"/>
      <c r="H294" s="2"/>
      <c r="I294" s="2"/>
      <c r="J294" s="2"/>
    </row>
    <row r="295" spans="1:10" ht="15">
      <c r="A295" s="1"/>
      <c r="B295" s="1"/>
      <c r="C295" s="23"/>
      <c r="D295" s="1"/>
      <c r="E295" s="1"/>
      <c r="F295" s="1"/>
      <c r="G295" s="1"/>
      <c r="H295" s="2"/>
      <c r="I295" s="2"/>
      <c r="J295" s="2"/>
    </row>
    <row r="296" spans="1:10" ht="15">
      <c r="A296" s="1"/>
      <c r="B296" s="1"/>
      <c r="C296" s="23"/>
      <c r="D296" s="1"/>
      <c r="E296" s="1"/>
      <c r="F296" s="1"/>
      <c r="G296" s="1"/>
      <c r="H296" s="2"/>
      <c r="I296" s="2"/>
      <c r="J296" s="2"/>
    </row>
    <row r="297" spans="1:10" ht="15">
      <c r="A297" s="1"/>
      <c r="B297" s="1"/>
      <c r="C297" s="23"/>
      <c r="D297" s="1"/>
      <c r="E297" s="1"/>
      <c r="F297" s="1"/>
      <c r="G297" s="1"/>
      <c r="H297" s="2"/>
      <c r="I297" s="2"/>
      <c r="J297" s="2"/>
    </row>
    <row r="298" spans="1:10" ht="15">
      <c r="A298" s="1"/>
      <c r="B298" s="1"/>
      <c r="C298" s="23"/>
      <c r="D298" s="1"/>
      <c r="E298" s="1"/>
      <c r="F298" s="1"/>
      <c r="G298" s="1"/>
      <c r="H298" s="2"/>
      <c r="I298" s="2"/>
      <c r="J298" s="2"/>
    </row>
    <row r="299" spans="1:10" ht="15">
      <c r="A299" s="1"/>
      <c r="B299" s="1"/>
      <c r="C299" s="23"/>
      <c r="D299" s="1"/>
      <c r="E299" s="1"/>
      <c r="F299" s="1"/>
      <c r="G299" s="1"/>
      <c r="H299" s="2"/>
      <c r="I299" s="2"/>
      <c r="J299" s="2"/>
    </row>
    <row r="300" spans="1:10" ht="15">
      <c r="A300" s="1"/>
      <c r="B300" s="1"/>
      <c r="C300" s="23"/>
      <c r="D300" s="1"/>
      <c r="E300" s="1"/>
      <c r="F300" s="1"/>
      <c r="G300" s="1"/>
      <c r="H300" s="2"/>
      <c r="I300" s="2"/>
      <c r="J300" s="2"/>
    </row>
    <row r="301" spans="1:10" ht="15">
      <c r="A301" s="1"/>
      <c r="B301" s="1"/>
      <c r="C301" s="23"/>
      <c r="D301" s="1"/>
      <c r="E301" s="1"/>
      <c r="F301" s="1"/>
      <c r="G301" s="1"/>
      <c r="H301" s="2"/>
      <c r="I301" s="2"/>
      <c r="J301" s="2"/>
    </row>
    <row r="302" spans="1:10" ht="15">
      <c r="A302" s="1"/>
      <c r="B302" s="1"/>
      <c r="C302" s="23"/>
      <c r="D302" s="1"/>
      <c r="E302" s="1"/>
      <c r="F302" s="1"/>
      <c r="G302" s="1"/>
      <c r="H302" s="2"/>
      <c r="I302" s="2"/>
      <c r="J302" s="2"/>
    </row>
    <row r="303" spans="1:10" ht="15">
      <c r="A303" s="1"/>
      <c r="B303" s="1"/>
      <c r="C303" s="23"/>
      <c r="D303" s="1"/>
      <c r="E303" s="1"/>
      <c r="F303" s="1"/>
      <c r="G303" s="1"/>
      <c r="H303" s="2"/>
      <c r="I303" s="2"/>
      <c r="J303" s="2"/>
    </row>
    <row r="304" spans="1:10" ht="15">
      <c r="A304" s="1"/>
      <c r="B304" s="1"/>
      <c r="C304" s="23"/>
      <c r="D304" s="1"/>
      <c r="E304" s="1"/>
      <c r="F304" s="1"/>
      <c r="G304" s="1"/>
      <c r="H304" s="2"/>
      <c r="I304" s="2"/>
      <c r="J304" s="2"/>
    </row>
    <row r="305" spans="1:10" ht="15">
      <c r="A305" s="1"/>
      <c r="B305" s="1"/>
      <c r="C305" s="23"/>
      <c r="D305" s="1"/>
      <c r="E305" s="1"/>
      <c r="F305" s="1"/>
      <c r="G305" s="1"/>
      <c r="H305" s="2"/>
      <c r="I305" s="2"/>
      <c r="J305" s="2"/>
    </row>
    <row r="306" spans="1:10" ht="15">
      <c r="A306" s="1"/>
      <c r="B306" s="1"/>
      <c r="C306" s="23"/>
      <c r="D306" s="1"/>
      <c r="E306" s="1"/>
      <c r="F306" s="1"/>
      <c r="G306" s="1"/>
      <c r="H306" s="2"/>
      <c r="I306" s="2"/>
      <c r="J306" s="2"/>
    </row>
    <row r="307" spans="1:10" ht="15">
      <c r="A307" s="1"/>
      <c r="B307" s="1"/>
      <c r="C307" s="23"/>
      <c r="D307" s="1"/>
      <c r="E307" s="1"/>
      <c r="F307" s="1"/>
      <c r="G307" s="1"/>
      <c r="H307" s="2"/>
      <c r="I307" s="2"/>
      <c r="J307" s="2"/>
    </row>
    <row r="308" spans="1:10" ht="15">
      <c r="A308" s="1"/>
      <c r="B308" s="1"/>
      <c r="C308" s="23"/>
      <c r="D308" s="1"/>
      <c r="E308" s="1"/>
      <c r="F308" s="1"/>
      <c r="G308" s="1"/>
      <c r="H308" s="2"/>
      <c r="I308" s="2"/>
      <c r="J308" s="2"/>
    </row>
    <row r="309" spans="1:10" ht="15">
      <c r="A309" s="1"/>
      <c r="B309" s="1"/>
      <c r="C309" s="23"/>
      <c r="D309" s="1"/>
      <c r="E309" s="1"/>
      <c r="F309" s="1"/>
      <c r="G309" s="1"/>
      <c r="H309" s="2"/>
      <c r="I309" s="2"/>
      <c r="J309" s="2"/>
    </row>
    <row r="310" spans="1:10" ht="15">
      <c r="A310" s="1"/>
      <c r="B310" s="1"/>
      <c r="C310" s="23"/>
      <c r="D310" s="1"/>
      <c r="E310" s="1"/>
      <c r="F310" s="1"/>
      <c r="G310" s="1"/>
      <c r="H310" s="2"/>
      <c r="I310" s="2"/>
      <c r="J310" s="2"/>
    </row>
    <row r="311" spans="1:10" ht="15">
      <c r="A311" s="1"/>
      <c r="B311" s="1"/>
      <c r="C311" s="23"/>
      <c r="D311" s="1"/>
      <c r="E311" s="1"/>
      <c r="F311" s="1"/>
      <c r="G311" s="1"/>
      <c r="H311" s="2"/>
      <c r="I311" s="2"/>
      <c r="J311" s="2"/>
    </row>
    <row r="312" spans="1:10" ht="15">
      <c r="A312" s="1"/>
      <c r="B312" s="1"/>
      <c r="C312" s="23"/>
      <c r="D312" s="1"/>
      <c r="E312" s="1"/>
      <c r="F312" s="1"/>
      <c r="G312" s="1"/>
      <c r="H312" s="2"/>
      <c r="I312" s="2"/>
      <c r="J312" s="2"/>
    </row>
    <row r="313" spans="1:10" ht="15">
      <c r="A313" s="1"/>
      <c r="B313" s="1"/>
      <c r="C313" s="23"/>
      <c r="D313" s="1"/>
      <c r="E313" s="1"/>
      <c r="F313" s="1"/>
      <c r="G313" s="1"/>
      <c r="H313" s="2"/>
      <c r="I313" s="2"/>
      <c r="J313" s="2"/>
    </row>
    <row r="314" spans="1:10" ht="15">
      <c r="A314" s="1"/>
      <c r="B314" s="1"/>
      <c r="C314" s="23"/>
      <c r="D314" s="1"/>
      <c r="E314" s="1"/>
      <c r="F314" s="1"/>
      <c r="G314" s="1"/>
      <c r="H314" s="2"/>
      <c r="I314" s="2"/>
      <c r="J314" s="2"/>
    </row>
    <row r="315" spans="1:10" ht="15">
      <c r="A315" s="1"/>
      <c r="B315" s="1"/>
      <c r="C315" s="23"/>
      <c r="D315" s="1"/>
      <c r="E315" s="1"/>
      <c r="F315" s="1"/>
      <c r="G315" s="1"/>
      <c r="H315" s="2"/>
      <c r="I315" s="2"/>
      <c r="J315" s="2"/>
    </row>
    <row r="316" spans="1:10" ht="15">
      <c r="A316" s="1"/>
      <c r="B316" s="1"/>
      <c r="C316" s="23"/>
      <c r="D316" s="2"/>
      <c r="E316" s="2"/>
      <c r="F316" s="2"/>
      <c r="G316" s="2"/>
      <c r="H316" s="2"/>
      <c r="I316" s="2"/>
      <c r="J316" s="2"/>
    </row>
    <row r="317" spans="1:10" ht="15">
      <c r="A317" s="1"/>
      <c r="B317" s="1"/>
      <c r="C317" s="23"/>
      <c r="D317" s="2"/>
      <c r="E317" s="2"/>
      <c r="F317" s="2"/>
      <c r="G317" s="2"/>
      <c r="H317" s="2"/>
      <c r="I317" s="2"/>
      <c r="J317" s="2"/>
    </row>
    <row r="318" spans="1:10" ht="15">
      <c r="A318" s="1"/>
      <c r="B318" s="1"/>
      <c r="C318" s="23"/>
      <c r="D318" s="2"/>
      <c r="E318" s="2"/>
      <c r="F318" s="2"/>
      <c r="G318" s="2"/>
      <c r="H318" s="2"/>
      <c r="I318" s="2"/>
      <c r="J318" s="2"/>
    </row>
    <row r="319" spans="1:10" ht="15">
      <c r="A319" s="1"/>
      <c r="B319" s="1"/>
      <c r="C319" s="23"/>
      <c r="D319" s="2"/>
      <c r="E319" s="2"/>
      <c r="F319" s="2"/>
      <c r="G319" s="2"/>
      <c r="H319" s="2"/>
      <c r="I319" s="2"/>
      <c r="J319" s="2"/>
    </row>
    <row r="320" spans="1:10" ht="15">
      <c r="A320" s="1"/>
      <c r="B320" s="1"/>
      <c r="C320" s="23"/>
      <c r="D320" s="2"/>
      <c r="E320" s="2"/>
      <c r="F320" s="2"/>
      <c r="G320" s="2"/>
      <c r="H320" s="2"/>
      <c r="I320" s="2"/>
      <c r="J320" s="2"/>
    </row>
    <row r="321" spans="1:10" ht="15">
      <c r="A321" s="1"/>
      <c r="B321" s="1"/>
      <c r="C321" s="23"/>
      <c r="D321" s="2"/>
      <c r="E321" s="2"/>
      <c r="F321" s="2"/>
      <c r="G321" s="2"/>
      <c r="H321" s="2"/>
      <c r="I321" s="2"/>
      <c r="J321" s="2"/>
    </row>
    <row r="322" spans="1:10" ht="15">
      <c r="A322" s="1"/>
      <c r="B322" s="1"/>
      <c r="C322" s="23"/>
      <c r="D322" s="2"/>
      <c r="E322" s="2"/>
      <c r="F322" s="2"/>
      <c r="G322" s="2"/>
      <c r="H322" s="2"/>
      <c r="I322" s="2"/>
      <c r="J322" s="2"/>
    </row>
    <row r="323" spans="1:10" ht="15">
      <c r="A323" s="1"/>
      <c r="B323" s="1"/>
      <c r="C323" s="23"/>
      <c r="D323" s="2"/>
      <c r="E323" s="2"/>
      <c r="F323" s="2"/>
      <c r="G323" s="2"/>
      <c r="H323" s="2"/>
      <c r="I323" s="2"/>
      <c r="J323" s="2"/>
    </row>
    <row r="324" spans="1:10" ht="15">
      <c r="A324" s="1"/>
      <c r="B324" s="1"/>
      <c r="C324" s="23"/>
      <c r="D324" s="2"/>
      <c r="E324" s="2"/>
      <c r="F324" s="2"/>
      <c r="G324" s="2"/>
      <c r="H324" s="2"/>
      <c r="I324" s="2"/>
      <c r="J324" s="2"/>
    </row>
    <row r="325" spans="1:10" ht="15">
      <c r="A325" s="1"/>
      <c r="B325" s="1"/>
      <c r="C325" s="23"/>
      <c r="D325" s="2"/>
      <c r="E325" s="2"/>
      <c r="F325" s="2"/>
      <c r="G325" s="2"/>
      <c r="H325" s="2"/>
      <c r="I325" s="2"/>
      <c r="J325" s="2"/>
    </row>
    <row r="326" spans="1:10" ht="15">
      <c r="A326" s="1"/>
      <c r="B326" s="1"/>
      <c r="C326" s="23"/>
      <c r="D326" s="2"/>
      <c r="E326" s="2"/>
      <c r="F326" s="2"/>
      <c r="G326" s="2"/>
      <c r="H326" s="2"/>
      <c r="I326" s="2"/>
      <c r="J326" s="2"/>
    </row>
    <row r="327" spans="1:10" ht="15">
      <c r="A327" s="1"/>
      <c r="B327" s="1"/>
      <c r="C327" s="23"/>
      <c r="D327" s="2"/>
      <c r="E327" s="2"/>
      <c r="F327" s="2"/>
      <c r="G327" s="2"/>
      <c r="H327" s="2"/>
      <c r="I327" s="2"/>
      <c r="J327" s="2"/>
    </row>
    <row r="328" spans="1:10" ht="15">
      <c r="A328" s="1"/>
      <c r="B328" s="1"/>
      <c r="C328" s="23"/>
      <c r="D328" s="2"/>
      <c r="E328" s="2"/>
      <c r="F328" s="2"/>
      <c r="G328" s="2"/>
      <c r="H328" s="2"/>
      <c r="I328" s="2"/>
      <c r="J328" s="2"/>
    </row>
  </sheetData>
  <sheetProtection/>
  <mergeCells count="111">
    <mergeCell ref="J1:M3"/>
    <mergeCell ref="J4:M4"/>
    <mergeCell ref="A5:O5"/>
    <mergeCell ref="A6:O6"/>
    <mergeCell ref="A7:O7"/>
    <mergeCell ref="A8:O8"/>
    <mergeCell ref="H11:H12"/>
    <mergeCell ref="I11:I12"/>
    <mergeCell ref="J11:J12"/>
    <mergeCell ref="K11:O11"/>
    <mergeCell ref="A14:O14"/>
    <mergeCell ref="A15:O15"/>
    <mergeCell ref="A10:A12"/>
    <mergeCell ref="B10:E10"/>
    <mergeCell ref="H10:O10"/>
    <mergeCell ref="C11:E11"/>
    <mergeCell ref="A16:O16"/>
    <mergeCell ref="A17:O17"/>
    <mergeCell ref="A18:G19"/>
    <mergeCell ref="H18:H19"/>
    <mergeCell ref="I18:I19"/>
    <mergeCell ref="J18:J19"/>
    <mergeCell ref="K18:K19"/>
    <mergeCell ref="L18:L19"/>
    <mergeCell ref="M18:M19"/>
    <mergeCell ref="H20:H23"/>
    <mergeCell ref="A24:G25"/>
    <mergeCell ref="H24:H25"/>
    <mergeCell ref="I24:I25"/>
    <mergeCell ref="J24:J25"/>
    <mergeCell ref="K24:K25"/>
    <mergeCell ref="L24:L25"/>
    <mergeCell ref="M24:M25"/>
    <mergeCell ref="N24:N25"/>
    <mergeCell ref="O24:O25"/>
    <mergeCell ref="H26:H29"/>
    <mergeCell ref="A30:G30"/>
    <mergeCell ref="H32:H35"/>
    <mergeCell ref="A40:O40"/>
    <mergeCell ref="A41:G41"/>
    <mergeCell ref="H42:H45"/>
    <mergeCell ref="A46:G46"/>
    <mergeCell ref="H47:H50"/>
    <mergeCell ref="A55:O55"/>
    <mergeCell ref="A56:G56"/>
    <mergeCell ref="H57:H60"/>
    <mergeCell ref="A61:G61"/>
    <mergeCell ref="H62:H65"/>
    <mergeCell ref="A70:O70"/>
    <mergeCell ref="A71:G71"/>
    <mergeCell ref="H72:H75"/>
    <mergeCell ref="A76:G76"/>
    <mergeCell ref="H77:H80"/>
    <mergeCell ref="A85:O85"/>
    <mergeCell ref="A86:G86"/>
    <mergeCell ref="H87:H90"/>
    <mergeCell ref="A91:G91"/>
    <mergeCell ref="H92:H95"/>
    <mergeCell ref="A96:G96"/>
    <mergeCell ref="H97:H100"/>
    <mergeCell ref="A109:O109"/>
    <mergeCell ref="A110:O110"/>
    <mergeCell ref="A111:O111"/>
    <mergeCell ref="A112:G112"/>
    <mergeCell ref="H113:H116"/>
    <mergeCell ref="A117:G117"/>
    <mergeCell ref="H118:H121"/>
    <mergeCell ref="A122:G122"/>
    <mergeCell ref="H123:H126"/>
    <mergeCell ref="A127:G127"/>
    <mergeCell ref="H128:H131"/>
    <mergeCell ref="A136:O136"/>
    <mergeCell ref="A137:G137"/>
    <mergeCell ref="H138:H141"/>
    <mergeCell ref="A142:G142"/>
    <mergeCell ref="H143:H146"/>
    <mergeCell ref="A151:O151"/>
    <mergeCell ref="A152:G152"/>
    <mergeCell ref="H153:H156"/>
    <mergeCell ref="A157:G157"/>
    <mergeCell ref="H158:H161"/>
    <mergeCell ref="A162:G162"/>
    <mergeCell ref="H163:H166"/>
    <mergeCell ref="A175:M175"/>
    <mergeCell ref="A176:M176"/>
    <mergeCell ref="A177:O177"/>
    <mergeCell ref="A178:G178"/>
    <mergeCell ref="H179:H182"/>
    <mergeCell ref="A183:G183"/>
    <mergeCell ref="H184:H187"/>
    <mergeCell ref="A192:O192"/>
    <mergeCell ref="A193:G193"/>
    <mergeCell ref="H194:H197"/>
    <mergeCell ref="H234:H238"/>
    <mergeCell ref="A198:G198"/>
    <mergeCell ref="H199:H202"/>
    <mergeCell ref="A211:O211"/>
    <mergeCell ref="A212:O212"/>
    <mergeCell ref="A213:O213"/>
    <mergeCell ref="A214:G214"/>
    <mergeCell ref="H214:H218"/>
    <mergeCell ref="A239:G239"/>
    <mergeCell ref="H239:H243"/>
    <mergeCell ref="A244:G244"/>
    <mergeCell ref="H244:H248"/>
    <mergeCell ref="A219:G219"/>
    <mergeCell ref="H219:H223"/>
    <mergeCell ref="A228:O228"/>
    <mergeCell ref="A229:G229"/>
    <mergeCell ref="H229:H233"/>
    <mergeCell ref="A234:G2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31" t="s">
        <v>190</v>
      </c>
      <c r="C1" s="131"/>
      <c r="D1" s="135"/>
      <c r="E1" s="135"/>
      <c r="F1" s="135"/>
    </row>
    <row r="2" spans="2:6" ht="15">
      <c r="B2" s="131" t="s">
        <v>191</v>
      </c>
      <c r="C2" s="131"/>
      <c r="D2" s="135"/>
      <c r="E2" s="135"/>
      <c r="F2" s="135"/>
    </row>
    <row r="3" spans="2:6" ht="15">
      <c r="B3" s="132"/>
      <c r="C3" s="132"/>
      <c r="D3" s="136"/>
      <c r="E3" s="136"/>
      <c r="F3" s="136"/>
    </row>
    <row r="4" spans="2:6" ht="60">
      <c r="B4" s="132" t="s">
        <v>192</v>
      </c>
      <c r="C4" s="132"/>
      <c r="D4" s="136"/>
      <c r="E4" s="136"/>
      <c r="F4" s="136"/>
    </row>
    <row r="5" spans="2:6" ht="15">
      <c r="B5" s="132"/>
      <c r="C5" s="132"/>
      <c r="D5" s="136"/>
      <c r="E5" s="136"/>
      <c r="F5" s="136"/>
    </row>
    <row r="6" spans="2:6" ht="30">
      <c r="B6" s="131" t="s">
        <v>193</v>
      </c>
      <c r="C6" s="131"/>
      <c r="D6" s="135"/>
      <c r="E6" s="135" t="s">
        <v>194</v>
      </c>
      <c r="F6" s="135" t="s">
        <v>195</v>
      </c>
    </row>
    <row r="7" spans="2:6" ht="15.75" thickBot="1">
      <c r="B7" s="132"/>
      <c r="C7" s="132"/>
      <c r="D7" s="136"/>
      <c r="E7" s="136"/>
      <c r="F7" s="136"/>
    </row>
    <row r="8" spans="2:6" ht="60.75" thickBot="1">
      <c r="B8" s="133" t="s">
        <v>196</v>
      </c>
      <c r="C8" s="134"/>
      <c r="D8" s="137"/>
      <c r="E8" s="137">
        <v>7</v>
      </c>
      <c r="F8" s="138" t="s">
        <v>197</v>
      </c>
    </row>
    <row r="9" spans="2:6" ht="15">
      <c r="B9" s="132"/>
      <c r="C9" s="132"/>
      <c r="D9" s="136"/>
      <c r="E9" s="136"/>
      <c r="F9" s="13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4"/>
  <sheetViews>
    <sheetView tabSelected="1" view="pageLayout" workbookViewId="0" topLeftCell="A1">
      <selection activeCell="J1" sqref="J1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22" bestFit="1" customWidth="1"/>
    <col min="4" max="4" width="10.28125" style="126" customWidth="1"/>
    <col min="5" max="5" width="10.7109375" style="122" customWidth="1"/>
    <col min="6" max="7" width="10.421875" style="122" customWidth="1"/>
    <col min="8" max="8" width="9.140625" style="122" customWidth="1"/>
    <col min="9" max="9" width="26.7109375" style="0" customWidth="1"/>
    <col min="10" max="10" width="10.140625" style="0" customWidth="1"/>
    <col min="11" max="11" width="8.8515625" style="0" customWidth="1"/>
    <col min="12" max="12" width="7.8515625" style="0" bestFit="1" customWidth="1"/>
    <col min="13" max="13" width="8.57421875" style="0" customWidth="1"/>
    <col min="14" max="14" width="7.57421875" style="0" customWidth="1"/>
    <col min="16" max="16" width="9.00390625" style="0" customWidth="1"/>
  </cols>
  <sheetData>
    <row r="1" spans="11:16" ht="72" customHeight="1">
      <c r="K1" s="297" t="s">
        <v>262</v>
      </c>
      <c r="L1" s="297"/>
      <c r="M1" s="297"/>
      <c r="N1" s="297"/>
      <c r="O1" s="297"/>
      <c r="P1" s="297"/>
    </row>
    <row r="2" spans="12:16" ht="30" customHeight="1">
      <c r="L2" s="168"/>
      <c r="M2" s="168"/>
      <c r="N2" s="168"/>
      <c r="O2" s="168"/>
      <c r="P2" s="168"/>
    </row>
    <row r="3" spans="11:16" ht="75" customHeight="1">
      <c r="K3" s="297" t="s">
        <v>153</v>
      </c>
      <c r="L3" s="297"/>
      <c r="M3" s="297"/>
      <c r="N3" s="297"/>
      <c r="O3" s="297"/>
      <c r="P3" s="297"/>
    </row>
    <row r="4" spans="1:16" ht="15" customHeight="1">
      <c r="A4" s="298" t="s">
        <v>36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8.75">
      <c r="A5" s="298" t="s">
        <v>37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15" customHeight="1">
      <c r="A6" s="298" t="s">
        <v>16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5" customHeight="1">
      <c r="A7" s="298" t="s">
        <v>151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6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16" ht="24" customHeight="1">
      <c r="A9" s="239" t="s">
        <v>244</v>
      </c>
      <c r="B9" s="239" t="s">
        <v>155</v>
      </c>
      <c r="C9" s="290" t="s">
        <v>157</v>
      </c>
      <c r="D9" s="291"/>
      <c r="E9" s="291"/>
      <c r="F9" s="291"/>
      <c r="G9" s="291"/>
      <c r="H9" s="292"/>
      <c r="I9" s="299" t="s">
        <v>168</v>
      </c>
      <c r="J9" s="299"/>
      <c r="K9" s="299"/>
      <c r="L9" s="299"/>
      <c r="M9" s="299"/>
      <c r="N9" s="299"/>
      <c r="O9" s="299"/>
      <c r="P9" s="299"/>
    </row>
    <row r="10" spans="1:16" ht="24.75" customHeight="1">
      <c r="A10" s="240"/>
      <c r="B10" s="240"/>
      <c r="C10" s="300" t="s">
        <v>54</v>
      </c>
      <c r="D10" s="290" t="s">
        <v>158</v>
      </c>
      <c r="E10" s="291"/>
      <c r="F10" s="291"/>
      <c r="G10" s="291"/>
      <c r="H10" s="292"/>
      <c r="I10" s="299" t="s">
        <v>167</v>
      </c>
      <c r="J10" s="299" t="s">
        <v>159</v>
      </c>
      <c r="K10" s="302" t="s">
        <v>160</v>
      </c>
      <c r="L10" s="299" t="s">
        <v>242</v>
      </c>
      <c r="M10" s="299"/>
      <c r="N10" s="299"/>
      <c r="O10" s="299"/>
      <c r="P10" s="299"/>
    </row>
    <row r="11" spans="1:16" ht="47.25" customHeight="1">
      <c r="A11" s="241"/>
      <c r="B11" s="241"/>
      <c r="C11" s="301"/>
      <c r="D11" s="127" t="s">
        <v>161</v>
      </c>
      <c r="E11" s="123" t="s">
        <v>162</v>
      </c>
      <c r="F11" s="123" t="s">
        <v>163</v>
      </c>
      <c r="G11" s="123" t="s">
        <v>164</v>
      </c>
      <c r="H11" s="123" t="s">
        <v>165</v>
      </c>
      <c r="I11" s="299"/>
      <c r="J11" s="299"/>
      <c r="K11" s="302"/>
      <c r="L11" s="170" t="s">
        <v>161</v>
      </c>
      <c r="M11" s="170" t="s">
        <v>162</v>
      </c>
      <c r="N11" s="170" t="s">
        <v>163</v>
      </c>
      <c r="O11" s="28" t="s">
        <v>164</v>
      </c>
      <c r="P11" s="28" t="s">
        <v>166</v>
      </c>
    </row>
    <row r="12" spans="1:16" s="36" customFormat="1" ht="11.25">
      <c r="A12" s="173">
        <v>1</v>
      </c>
      <c r="B12" s="173">
        <v>2</v>
      </c>
      <c r="C12" s="125">
        <v>3</v>
      </c>
      <c r="D12" s="128">
        <v>4</v>
      </c>
      <c r="E12" s="125">
        <v>5</v>
      </c>
      <c r="F12" s="125">
        <v>6</v>
      </c>
      <c r="G12" s="125">
        <v>7</v>
      </c>
      <c r="H12" s="125">
        <v>8</v>
      </c>
      <c r="I12" s="173">
        <v>9</v>
      </c>
      <c r="J12" s="173">
        <v>10</v>
      </c>
      <c r="K12" s="173">
        <v>11</v>
      </c>
      <c r="L12" s="173">
        <v>12</v>
      </c>
      <c r="M12" s="173">
        <v>13</v>
      </c>
      <c r="N12" s="173">
        <v>14</v>
      </c>
      <c r="O12" s="35">
        <v>15</v>
      </c>
      <c r="P12" s="35">
        <v>16</v>
      </c>
    </row>
    <row r="13" spans="1:16" ht="63.75" customHeight="1">
      <c r="A13" s="55" t="s">
        <v>170</v>
      </c>
      <c r="B13" s="239"/>
      <c r="C13" s="139">
        <f aca="true" t="shared" si="0" ref="C13:H13">C14+C15+C16+C17</f>
        <v>243769.40000000002</v>
      </c>
      <c r="D13" s="139">
        <f t="shared" si="0"/>
        <v>53829.7</v>
      </c>
      <c r="E13" s="139">
        <f t="shared" si="0"/>
        <v>49423.5</v>
      </c>
      <c r="F13" s="139">
        <f t="shared" si="0"/>
        <v>46424.2</v>
      </c>
      <c r="G13" s="139">
        <f t="shared" si="0"/>
        <v>47045.7</v>
      </c>
      <c r="H13" s="139">
        <f t="shared" si="0"/>
        <v>47046.3</v>
      </c>
      <c r="I13" s="55"/>
      <c r="J13" s="55"/>
      <c r="K13" s="55"/>
      <c r="L13" s="55"/>
      <c r="M13" s="55"/>
      <c r="N13" s="55"/>
      <c r="O13" s="55"/>
      <c r="P13" s="55"/>
    </row>
    <row r="14" spans="1:16" ht="13.5" customHeight="1">
      <c r="A14" s="140" t="s">
        <v>171</v>
      </c>
      <c r="B14" s="240"/>
      <c r="C14" s="158">
        <f>D14+E14+F14+G14+H14</f>
        <v>0</v>
      </c>
      <c r="D14" s="158">
        <f>D19+D111+D146+D196</f>
        <v>0</v>
      </c>
      <c r="E14" s="158">
        <f>E19+E111+E146+E196</f>
        <v>0</v>
      </c>
      <c r="F14" s="158">
        <f>F19+F111+F146+F196</f>
        <v>0</v>
      </c>
      <c r="G14" s="158">
        <f>G19+G111+G146+G196</f>
        <v>0</v>
      </c>
      <c r="H14" s="158">
        <f>H19+H111+H146+H196</f>
        <v>0</v>
      </c>
      <c r="I14" s="170"/>
      <c r="J14" s="170"/>
      <c r="K14" s="170"/>
      <c r="L14" s="170"/>
      <c r="M14" s="170"/>
      <c r="N14" s="170"/>
      <c r="O14" s="170"/>
      <c r="P14" s="170"/>
    </row>
    <row r="15" spans="1:16" ht="16.5" customHeight="1">
      <c r="A15" s="140" t="s">
        <v>3</v>
      </c>
      <c r="B15" s="240"/>
      <c r="C15" s="158">
        <f>D15+E15+F15+G15+H15</f>
        <v>0</v>
      </c>
      <c r="D15" s="158">
        <f>D20+++D112+D147+D197</f>
        <v>0</v>
      </c>
      <c r="E15" s="158">
        <f>E20+E112+E147+E197</f>
        <v>0</v>
      </c>
      <c r="F15" s="158">
        <f>F20+F112+F147+F197</f>
        <v>0</v>
      </c>
      <c r="G15" s="158">
        <f>G20+G112+G147+G197</f>
        <v>0</v>
      </c>
      <c r="H15" s="158">
        <f>H20+H112+H147+H197</f>
        <v>0</v>
      </c>
      <c r="I15" s="170"/>
      <c r="J15" s="170"/>
      <c r="K15" s="170"/>
      <c r="L15" s="170"/>
      <c r="M15" s="170"/>
      <c r="N15" s="170"/>
      <c r="O15" s="170"/>
      <c r="P15" s="170"/>
    </row>
    <row r="16" spans="1:16" ht="15.75" customHeight="1">
      <c r="A16" s="140" t="s">
        <v>1</v>
      </c>
      <c r="B16" s="240"/>
      <c r="C16" s="158">
        <f>D16+E16+F16+G16+H16</f>
        <v>243265.2</v>
      </c>
      <c r="D16" s="158">
        <f>D21+D113+D148+D198</f>
        <v>53325.5</v>
      </c>
      <c r="E16" s="158">
        <f>E21+E113+E148+E198</f>
        <v>49423.5</v>
      </c>
      <c r="F16" s="158">
        <f>F21+F113+F148+F198</f>
        <v>46424.2</v>
      </c>
      <c r="G16" s="158">
        <f>G21+G113+G148+G198</f>
        <v>47045.7</v>
      </c>
      <c r="H16" s="158">
        <f>H21+H113++H148+H198</f>
        <v>47046.3</v>
      </c>
      <c r="I16" s="170"/>
      <c r="J16" s="170"/>
      <c r="K16" s="170"/>
      <c r="L16" s="170"/>
      <c r="M16" s="170"/>
      <c r="N16" s="170"/>
      <c r="O16" s="170"/>
      <c r="P16" s="170"/>
    </row>
    <row r="17" spans="1:16" ht="15.75" customHeight="1">
      <c r="A17" s="140" t="s">
        <v>169</v>
      </c>
      <c r="B17" s="241"/>
      <c r="C17" s="158">
        <f>D17+E17+F17+G17+H17</f>
        <v>504.2</v>
      </c>
      <c r="D17" s="158">
        <f>D199</f>
        <v>504.2</v>
      </c>
      <c r="E17" s="158">
        <v>0</v>
      </c>
      <c r="F17" s="158">
        <v>0</v>
      </c>
      <c r="G17" s="158">
        <v>0</v>
      </c>
      <c r="H17" s="158">
        <v>0</v>
      </c>
      <c r="I17" s="170"/>
      <c r="J17" s="170"/>
      <c r="K17" s="170"/>
      <c r="L17" s="170"/>
      <c r="M17" s="170"/>
      <c r="N17" s="170"/>
      <c r="O17" s="170"/>
      <c r="P17" s="170"/>
    </row>
    <row r="18" spans="1:16" s="130" customFormat="1" ht="44.25" customHeight="1">
      <c r="A18" s="11" t="s">
        <v>206</v>
      </c>
      <c r="B18" s="303"/>
      <c r="C18" s="160">
        <f aca="true" t="shared" si="1" ref="C18:H18">C19+C20+C21+C22</f>
        <v>116340.60000000002</v>
      </c>
      <c r="D18" s="160">
        <f t="shared" si="1"/>
        <v>24707.1</v>
      </c>
      <c r="E18" s="160">
        <f t="shared" si="1"/>
        <v>24057.1</v>
      </c>
      <c r="F18" s="160">
        <f t="shared" si="1"/>
        <v>21487.199999999997</v>
      </c>
      <c r="G18" s="160">
        <f t="shared" si="1"/>
        <v>23044.600000000002</v>
      </c>
      <c r="H18" s="160">
        <f t="shared" si="1"/>
        <v>23044.600000000002</v>
      </c>
      <c r="I18" s="11"/>
      <c r="J18" s="11"/>
      <c r="K18" s="11"/>
      <c r="L18" s="11"/>
      <c r="M18" s="11"/>
      <c r="N18" s="11"/>
      <c r="O18" s="11"/>
      <c r="P18" s="11"/>
    </row>
    <row r="19" spans="1:16" s="130" customFormat="1" ht="14.25" customHeight="1">
      <c r="A19" s="143" t="s">
        <v>171</v>
      </c>
      <c r="B19" s="304"/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1"/>
      <c r="J19" s="11"/>
      <c r="K19" s="11"/>
      <c r="L19" s="11"/>
      <c r="M19" s="11"/>
      <c r="N19" s="11"/>
      <c r="O19" s="11"/>
      <c r="P19" s="11"/>
    </row>
    <row r="20" spans="1:16" s="130" customFormat="1" ht="18" customHeight="1">
      <c r="A20" s="143" t="s">
        <v>3</v>
      </c>
      <c r="B20" s="304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1"/>
      <c r="J20" s="11"/>
      <c r="K20" s="11"/>
      <c r="L20" s="11"/>
      <c r="M20" s="11"/>
      <c r="N20" s="11"/>
      <c r="O20" s="11"/>
      <c r="P20" s="11"/>
    </row>
    <row r="21" spans="1:16" s="130" customFormat="1" ht="16.5" customHeight="1">
      <c r="A21" s="143" t="s">
        <v>1</v>
      </c>
      <c r="B21" s="304"/>
      <c r="C21" s="153">
        <f aca="true" t="shared" si="2" ref="C21:H21">C27+C48+C63+C73+C93</f>
        <v>116340.60000000002</v>
      </c>
      <c r="D21" s="153">
        <f t="shared" si="2"/>
        <v>24707.1</v>
      </c>
      <c r="E21" s="153">
        <f t="shared" si="2"/>
        <v>24057.1</v>
      </c>
      <c r="F21" s="153">
        <f t="shared" si="2"/>
        <v>21487.199999999997</v>
      </c>
      <c r="G21" s="153">
        <f t="shared" si="2"/>
        <v>23044.600000000002</v>
      </c>
      <c r="H21" s="153">
        <f t="shared" si="2"/>
        <v>23044.600000000002</v>
      </c>
      <c r="I21" s="153"/>
      <c r="J21" s="11"/>
      <c r="K21" s="11"/>
      <c r="L21" s="11"/>
      <c r="M21" s="11"/>
      <c r="N21" s="11"/>
      <c r="O21" s="11"/>
      <c r="P21" s="11"/>
    </row>
    <row r="22" spans="1:16" s="130" customFormat="1" ht="14.25" customHeight="1">
      <c r="A22" s="143" t="s">
        <v>169</v>
      </c>
      <c r="B22" s="305"/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1"/>
      <c r="J22" s="11"/>
      <c r="K22" s="11"/>
      <c r="L22" s="11"/>
      <c r="M22" s="11"/>
      <c r="N22" s="11"/>
      <c r="O22" s="11"/>
      <c r="P22" s="11"/>
    </row>
    <row r="23" spans="1:16" s="130" customFormat="1" ht="32.25" customHeight="1">
      <c r="A23" s="11" t="s">
        <v>207</v>
      </c>
      <c r="B23" s="306"/>
      <c r="C23" s="153">
        <f aca="true" t="shared" si="3" ref="C23:H23">C25+C26+C27+C28</f>
        <v>84940.1</v>
      </c>
      <c r="D23" s="153">
        <f t="shared" si="3"/>
        <v>17262.1</v>
      </c>
      <c r="E23" s="153">
        <f t="shared" si="3"/>
        <v>17262.1</v>
      </c>
      <c r="F23" s="153">
        <f t="shared" si="3"/>
        <v>17262.1</v>
      </c>
      <c r="G23" s="153">
        <f t="shared" si="3"/>
        <v>16576.9</v>
      </c>
      <c r="H23" s="153">
        <f t="shared" si="3"/>
        <v>16576.9</v>
      </c>
      <c r="I23" s="309"/>
      <c r="J23" s="311"/>
      <c r="K23" s="311"/>
      <c r="L23" s="311"/>
      <c r="M23" s="311"/>
      <c r="N23" s="11"/>
      <c r="O23" s="11"/>
      <c r="P23" s="11"/>
    </row>
    <row r="24" spans="1:16" s="130" customFormat="1" ht="0.75" customHeight="1" hidden="1">
      <c r="A24" s="161"/>
      <c r="B24" s="307"/>
      <c r="C24" s="162"/>
      <c r="D24" s="162"/>
      <c r="E24" s="162"/>
      <c r="F24" s="162"/>
      <c r="G24" s="162"/>
      <c r="H24" s="163"/>
      <c r="I24" s="310"/>
      <c r="J24" s="312"/>
      <c r="K24" s="312"/>
      <c r="L24" s="312"/>
      <c r="M24" s="312"/>
      <c r="N24" s="151"/>
      <c r="O24" s="151"/>
      <c r="P24" s="164"/>
    </row>
    <row r="25" spans="1:16" s="130" customFormat="1" ht="15.75" customHeight="1">
      <c r="A25" s="143" t="s">
        <v>171</v>
      </c>
      <c r="B25" s="307"/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303"/>
      <c r="J25" s="11"/>
      <c r="K25" s="11"/>
      <c r="L25" s="11"/>
      <c r="M25" s="11"/>
      <c r="N25" s="11"/>
      <c r="O25" s="151"/>
      <c r="P25" s="151"/>
    </row>
    <row r="26" spans="1:16" s="130" customFormat="1" ht="14.25" customHeight="1">
      <c r="A26" s="143" t="s">
        <v>3</v>
      </c>
      <c r="B26" s="307"/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304"/>
      <c r="J26" s="11"/>
      <c r="K26" s="11"/>
      <c r="L26" s="11"/>
      <c r="M26" s="11"/>
      <c r="N26" s="11"/>
      <c r="O26" s="151"/>
      <c r="P26" s="151"/>
    </row>
    <row r="27" spans="1:16" s="130" customFormat="1" ht="18" customHeight="1">
      <c r="A27" s="143" t="s">
        <v>1</v>
      </c>
      <c r="B27" s="307"/>
      <c r="C27" s="153">
        <f>D27+E27+F27+G27+H27</f>
        <v>84940.1</v>
      </c>
      <c r="D27" s="153">
        <v>17262.1</v>
      </c>
      <c r="E27" s="153">
        <v>17262.1</v>
      </c>
      <c r="F27" s="153">
        <v>17262.1</v>
      </c>
      <c r="G27" s="153">
        <v>16576.9</v>
      </c>
      <c r="H27" s="153">
        <v>16576.9</v>
      </c>
      <c r="I27" s="304"/>
      <c r="J27" s="11"/>
      <c r="K27" s="11"/>
      <c r="L27" s="11"/>
      <c r="M27" s="11"/>
      <c r="N27" s="11"/>
      <c r="O27" s="151"/>
      <c r="P27" s="151"/>
    </row>
    <row r="28" spans="1:16" s="130" customFormat="1" ht="15">
      <c r="A28" s="143" t="s">
        <v>169</v>
      </c>
      <c r="B28" s="308"/>
      <c r="C28" s="153">
        <f aca="true" t="shared" si="4" ref="C28:H28">C25</f>
        <v>0</v>
      </c>
      <c r="D28" s="153">
        <f t="shared" si="4"/>
        <v>0</v>
      </c>
      <c r="E28" s="153">
        <f t="shared" si="4"/>
        <v>0</v>
      </c>
      <c r="F28" s="153">
        <f t="shared" si="4"/>
        <v>0</v>
      </c>
      <c r="G28" s="153">
        <f t="shared" si="4"/>
        <v>0</v>
      </c>
      <c r="H28" s="153">
        <f t="shared" si="4"/>
        <v>0</v>
      </c>
      <c r="I28" s="305"/>
      <c r="J28" s="11"/>
      <c r="K28" s="11"/>
      <c r="L28" s="11"/>
      <c r="M28" s="11"/>
      <c r="N28" s="11"/>
      <c r="O28" s="151"/>
      <c r="P28" s="151"/>
    </row>
    <row r="29" spans="1:16" ht="48" customHeight="1">
      <c r="A29" s="144" t="s">
        <v>223</v>
      </c>
      <c r="B29" s="296" t="s">
        <v>156</v>
      </c>
      <c r="C29" s="124">
        <f aca="true" t="shared" si="5" ref="C29:H29">C30+C31+C32+C33</f>
        <v>84940.1</v>
      </c>
      <c r="D29" s="124">
        <f t="shared" si="5"/>
        <v>17262.1</v>
      </c>
      <c r="E29" s="124">
        <f t="shared" si="5"/>
        <v>17262.1</v>
      </c>
      <c r="F29" s="124">
        <f t="shared" si="5"/>
        <v>17262.1</v>
      </c>
      <c r="G29" s="124">
        <f t="shared" si="5"/>
        <v>16576.9</v>
      </c>
      <c r="H29" s="124">
        <f t="shared" si="5"/>
        <v>16576.9</v>
      </c>
      <c r="I29" s="171" t="s">
        <v>175</v>
      </c>
      <c r="J29" s="174" t="s">
        <v>224</v>
      </c>
      <c r="K29" s="174">
        <v>177670</v>
      </c>
      <c r="L29" s="174">
        <v>182413</v>
      </c>
      <c r="M29" s="174">
        <v>200000</v>
      </c>
      <c r="N29" s="55">
        <v>205000</v>
      </c>
      <c r="O29" s="55">
        <v>207000</v>
      </c>
      <c r="P29" s="55">
        <v>208000</v>
      </c>
    </row>
    <row r="30" spans="1:16" ht="15" customHeight="1">
      <c r="A30" s="141" t="s">
        <v>171</v>
      </c>
      <c r="B30" s="296"/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272" t="s">
        <v>248</v>
      </c>
      <c r="J30" s="18"/>
      <c r="K30" s="18"/>
      <c r="L30" s="18"/>
      <c r="M30" s="18"/>
      <c r="N30" s="18"/>
      <c r="O30" s="145"/>
      <c r="P30" s="145"/>
    </row>
    <row r="31" spans="1:16" ht="15">
      <c r="A31" s="141" t="s">
        <v>3</v>
      </c>
      <c r="B31" s="296"/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73"/>
      <c r="J31" s="18"/>
      <c r="K31" s="18"/>
      <c r="L31" s="18"/>
      <c r="M31" s="18"/>
      <c r="N31" s="18"/>
      <c r="O31" s="145"/>
      <c r="P31" s="145"/>
    </row>
    <row r="32" spans="1:16" ht="15">
      <c r="A32" s="141" t="s">
        <v>1</v>
      </c>
      <c r="B32" s="296"/>
      <c r="C32" s="124">
        <f>D32+E32+F32+G32+H32</f>
        <v>84940.1</v>
      </c>
      <c r="D32" s="124">
        <v>17262.1</v>
      </c>
      <c r="E32" s="124">
        <v>17262.1</v>
      </c>
      <c r="F32" s="124">
        <v>17262.1</v>
      </c>
      <c r="G32" s="124">
        <v>16576.9</v>
      </c>
      <c r="H32" s="124">
        <v>16576.9</v>
      </c>
      <c r="I32" s="273"/>
      <c r="J32" s="18"/>
      <c r="K32" s="18"/>
      <c r="L32" s="18"/>
      <c r="M32" s="18"/>
      <c r="N32" s="18"/>
      <c r="O32" s="145"/>
      <c r="P32" s="145"/>
    </row>
    <row r="33" spans="1:16" ht="10.5" customHeight="1">
      <c r="A33" s="141" t="s">
        <v>169</v>
      </c>
      <c r="B33" s="296"/>
      <c r="C33" s="124">
        <f aca="true" t="shared" si="6" ref="C33:H33">C30</f>
        <v>0</v>
      </c>
      <c r="D33" s="124">
        <f t="shared" si="6"/>
        <v>0</v>
      </c>
      <c r="E33" s="124">
        <f t="shared" si="6"/>
        <v>0</v>
      </c>
      <c r="F33" s="124">
        <f t="shared" si="6"/>
        <v>0</v>
      </c>
      <c r="G33" s="124">
        <f t="shared" si="6"/>
        <v>0</v>
      </c>
      <c r="H33" s="124">
        <f t="shared" si="6"/>
        <v>0</v>
      </c>
      <c r="I33" s="274"/>
      <c r="J33" s="18"/>
      <c r="K33" s="18"/>
      <c r="L33" s="18"/>
      <c r="M33" s="18"/>
      <c r="N33" s="18"/>
      <c r="O33" s="145"/>
      <c r="P33" s="145"/>
    </row>
    <row r="34" spans="1:16" ht="28.5" customHeight="1">
      <c r="A34" s="140" t="s">
        <v>188</v>
      </c>
      <c r="B34" s="272" t="s">
        <v>156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69" t="s">
        <v>176</v>
      </c>
      <c r="J34" s="18" t="s">
        <v>52</v>
      </c>
      <c r="K34" s="18">
        <v>184100</v>
      </c>
      <c r="L34" s="18">
        <v>184100</v>
      </c>
      <c r="M34" s="18">
        <v>184100</v>
      </c>
      <c r="N34" s="18">
        <v>184100</v>
      </c>
      <c r="O34" s="18">
        <v>184100</v>
      </c>
      <c r="P34" s="18">
        <v>184100</v>
      </c>
    </row>
    <row r="35" spans="1:16" ht="15" customHeight="1">
      <c r="A35" s="140" t="s">
        <v>171</v>
      </c>
      <c r="B35" s="273"/>
      <c r="C35" s="124">
        <f>D35+E35+F35+G35+H35</f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272" t="s">
        <v>225</v>
      </c>
      <c r="J35" s="117"/>
      <c r="K35" s="117"/>
      <c r="L35" s="117"/>
      <c r="M35" s="117"/>
      <c r="N35" s="117"/>
      <c r="O35" s="117"/>
      <c r="P35" s="117"/>
    </row>
    <row r="36" spans="1:16" ht="15.75" customHeight="1">
      <c r="A36" s="140" t="s">
        <v>3</v>
      </c>
      <c r="B36" s="273"/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273"/>
      <c r="J36" s="18"/>
      <c r="K36" s="18"/>
      <c r="L36" s="18"/>
      <c r="M36" s="18"/>
      <c r="N36" s="18"/>
      <c r="O36" s="145"/>
      <c r="P36" s="145"/>
    </row>
    <row r="37" spans="1:16" ht="15.75" customHeight="1">
      <c r="A37" s="140" t="s">
        <v>1</v>
      </c>
      <c r="B37" s="273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273"/>
      <c r="J37" s="18"/>
      <c r="K37" s="18"/>
      <c r="L37" s="18"/>
      <c r="M37" s="18"/>
      <c r="N37" s="18"/>
      <c r="O37" s="145"/>
      <c r="P37" s="145"/>
    </row>
    <row r="38" spans="1:16" s="6" customFormat="1" ht="15" customHeight="1">
      <c r="A38" s="140" t="s">
        <v>169</v>
      </c>
      <c r="B38" s="274"/>
      <c r="C38" s="124">
        <f>C35</f>
        <v>0</v>
      </c>
      <c r="D38" s="124">
        <v>0</v>
      </c>
      <c r="E38" s="124">
        <f>E35</f>
        <v>0</v>
      </c>
      <c r="F38" s="124">
        <f>F35</f>
        <v>0</v>
      </c>
      <c r="G38" s="124">
        <f>G35</f>
        <v>0</v>
      </c>
      <c r="H38" s="124">
        <f>H35</f>
        <v>0</v>
      </c>
      <c r="I38" s="274"/>
      <c r="J38" s="18"/>
      <c r="K38" s="18"/>
      <c r="L38" s="18"/>
      <c r="M38" s="18"/>
      <c r="N38" s="18"/>
      <c r="O38" s="145"/>
      <c r="P38" s="145"/>
    </row>
    <row r="39" spans="1:16" s="6" customFormat="1" ht="23.25" customHeight="1">
      <c r="A39" s="18" t="s">
        <v>174</v>
      </c>
      <c r="B39" s="313" t="s">
        <v>156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7">
        <v>0</v>
      </c>
      <c r="I39" s="169" t="s">
        <v>177</v>
      </c>
      <c r="J39" s="18" t="s">
        <v>227</v>
      </c>
      <c r="K39" s="18">
        <v>68</v>
      </c>
      <c r="L39" s="18">
        <v>80.8</v>
      </c>
      <c r="M39" s="18">
        <v>87.2</v>
      </c>
      <c r="N39" s="18">
        <v>100</v>
      </c>
      <c r="O39" s="18">
        <v>100</v>
      </c>
      <c r="P39" s="18">
        <v>100</v>
      </c>
    </row>
    <row r="40" spans="1:18" s="6" customFormat="1" ht="27" customHeight="1" hidden="1">
      <c r="A40" s="146"/>
      <c r="B40" s="314"/>
      <c r="C40" s="147"/>
      <c r="D40" s="147"/>
      <c r="E40" s="147"/>
      <c r="F40" s="147"/>
      <c r="G40" s="147"/>
      <c r="H40" s="148"/>
      <c r="I40" s="142"/>
      <c r="J40" s="18"/>
      <c r="K40" s="18"/>
      <c r="L40" s="18"/>
      <c r="M40" s="18"/>
      <c r="N40" s="18"/>
      <c r="O40" s="118"/>
      <c r="P40" s="129"/>
      <c r="R40" s="48" t="s">
        <v>169</v>
      </c>
    </row>
    <row r="41" spans="1:16" s="6" customFormat="1" ht="15.75" customHeight="1">
      <c r="A41" s="140" t="s">
        <v>171</v>
      </c>
      <c r="B41" s="314"/>
      <c r="C41" s="124">
        <f>D41+E41+F41+G41+H41</f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272" t="s">
        <v>226</v>
      </c>
      <c r="J41" s="18"/>
      <c r="K41" s="18"/>
      <c r="L41" s="18"/>
      <c r="M41" s="18"/>
      <c r="N41" s="18"/>
      <c r="O41" s="18"/>
      <c r="P41" s="18"/>
    </row>
    <row r="42" spans="1:16" s="6" customFormat="1" ht="13.5" customHeight="1">
      <c r="A42" s="140" t="s">
        <v>3</v>
      </c>
      <c r="B42" s="314"/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273"/>
      <c r="J42" s="18"/>
      <c r="K42" s="18"/>
      <c r="L42" s="18"/>
      <c r="M42" s="18"/>
      <c r="N42" s="18"/>
      <c r="O42" s="145"/>
      <c r="P42" s="145"/>
    </row>
    <row r="43" spans="1:16" s="6" customFormat="1" ht="15" customHeight="1">
      <c r="A43" s="140" t="s">
        <v>1</v>
      </c>
      <c r="B43" s="314"/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273"/>
      <c r="J43" s="18"/>
      <c r="K43" s="18"/>
      <c r="L43" s="18"/>
      <c r="M43" s="18"/>
      <c r="N43" s="18"/>
      <c r="O43" s="145"/>
      <c r="P43" s="145"/>
    </row>
    <row r="44" spans="1:16" ht="15.75" customHeight="1">
      <c r="A44" s="140" t="s">
        <v>169</v>
      </c>
      <c r="B44" s="315"/>
      <c r="C44" s="124">
        <f aca="true" t="shared" si="7" ref="C44:H44">C41</f>
        <v>0</v>
      </c>
      <c r="D44" s="124">
        <f t="shared" si="7"/>
        <v>0</v>
      </c>
      <c r="E44" s="124">
        <f t="shared" si="7"/>
        <v>0</v>
      </c>
      <c r="F44" s="124">
        <f t="shared" si="7"/>
        <v>0</v>
      </c>
      <c r="G44" s="124">
        <f t="shared" si="7"/>
        <v>0</v>
      </c>
      <c r="H44" s="124">
        <f t="shared" si="7"/>
        <v>0</v>
      </c>
      <c r="I44" s="274"/>
      <c r="J44" s="18"/>
      <c r="K44" s="18"/>
      <c r="L44" s="18"/>
      <c r="M44" s="18"/>
      <c r="N44" s="18"/>
      <c r="O44" s="145"/>
      <c r="P44" s="145"/>
    </row>
    <row r="45" spans="1:16" s="130" customFormat="1" ht="45.75" customHeight="1">
      <c r="A45" s="11" t="s">
        <v>172</v>
      </c>
      <c r="B45" s="303"/>
      <c r="C45" s="153">
        <f>C48+C58</f>
        <v>20714.100000000002</v>
      </c>
      <c r="D45" s="153">
        <f>D50+D55</f>
        <v>4425.1</v>
      </c>
      <c r="E45" s="153">
        <f>E48+E58</f>
        <v>4225.1</v>
      </c>
      <c r="F45" s="153">
        <f>F48</f>
        <v>4225.1</v>
      </c>
      <c r="G45" s="153">
        <f>G48+G58</f>
        <v>3819.4</v>
      </c>
      <c r="H45" s="153">
        <f>H48+H58</f>
        <v>3819.4</v>
      </c>
      <c r="I45" s="28"/>
      <c r="J45" s="11"/>
      <c r="K45" s="11"/>
      <c r="L45" s="11"/>
      <c r="M45" s="11"/>
      <c r="N45" s="11"/>
      <c r="O45" s="11"/>
      <c r="P45" s="11"/>
    </row>
    <row r="46" spans="1:16" s="130" customFormat="1" ht="19.5" customHeight="1">
      <c r="A46" s="143" t="s">
        <v>171</v>
      </c>
      <c r="B46" s="304"/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303"/>
      <c r="J46" s="11"/>
      <c r="K46" s="11"/>
      <c r="L46" s="11"/>
      <c r="M46" s="11"/>
      <c r="N46" s="11"/>
      <c r="O46" s="151"/>
      <c r="P46" s="151"/>
    </row>
    <row r="47" spans="1:16" s="130" customFormat="1" ht="15">
      <c r="A47" s="143" t="s">
        <v>3</v>
      </c>
      <c r="B47" s="304"/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304"/>
      <c r="J47" s="11"/>
      <c r="K47" s="11"/>
      <c r="L47" s="11"/>
      <c r="M47" s="11"/>
      <c r="N47" s="11"/>
      <c r="O47" s="151"/>
      <c r="P47" s="151"/>
    </row>
    <row r="48" spans="1:16" s="130" customFormat="1" ht="15">
      <c r="A48" s="143" t="s">
        <v>1</v>
      </c>
      <c r="B48" s="304"/>
      <c r="C48" s="153">
        <f>D48+E48+F48+G48+H48</f>
        <v>20514.100000000002</v>
      </c>
      <c r="D48" s="153">
        <f>D53+D58</f>
        <v>4425.1</v>
      </c>
      <c r="E48" s="153">
        <v>4225.1</v>
      </c>
      <c r="F48" s="153">
        <v>4225.1</v>
      </c>
      <c r="G48" s="153">
        <v>3819.4</v>
      </c>
      <c r="H48" s="153">
        <v>3819.4</v>
      </c>
      <c r="I48" s="304"/>
      <c r="J48" s="11"/>
      <c r="K48" s="11"/>
      <c r="L48" s="11"/>
      <c r="M48" s="11"/>
      <c r="N48" s="11"/>
      <c r="O48" s="151"/>
      <c r="P48" s="151"/>
    </row>
    <row r="49" spans="1:16" s="130" customFormat="1" ht="15">
      <c r="A49" s="143" t="s">
        <v>169</v>
      </c>
      <c r="B49" s="305"/>
      <c r="C49" s="153">
        <f aca="true" t="shared" si="8" ref="C49:H49">C46</f>
        <v>0</v>
      </c>
      <c r="D49" s="153">
        <f t="shared" si="8"/>
        <v>0</v>
      </c>
      <c r="E49" s="153">
        <f t="shared" si="8"/>
        <v>0</v>
      </c>
      <c r="F49" s="153">
        <f t="shared" si="8"/>
        <v>0</v>
      </c>
      <c r="G49" s="153">
        <f t="shared" si="8"/>
        <v>0</v>
      </c>
      <c r="H49" s="153">
        <f t="shared" si="8"/>
        <v>0</v>
      </c>
      <c r="I49" s="305"/>
      <c r="J49" s="11"/>
      <c r="K49" s="11"/>
      <c r="L49" s="11"/>
      <c r="M49" s="11"/>
      <c r="N49" s="11"/>
      <c r="O49" s="151"/>
      <c r="P49" s="151"/>
    </row>
    <row r="50" spans="1:16" ht="51" customHeight="1">
      <c r="A50" s="18" t="s">
        <v>228</v>
      </c>
      <c r="B50" s="272" t="s">
        <v>156</v>
      </c>
      <c r="C50" s="124">
        <f>C53+C62</f>
        <v>20314.100000000002</v>
      </c>
      <c r="D50" s="124">
        <f>D53+D62</f>
        <v>4225.1</v>
      </c>
      <c r="E50" s="124">
        <f>E53+E62</f>
        <v>4225.1</v>
      </c>
      <c r="F50" s="124">
        <f>F53</f>
        <v>4225.1</v>
      </c>
      <c r="G50" s="124">
        <f>G53+G62</f>
        <v>3819.4</v>
      </c>
      <c r="H50" s="124">
        <f>H53+H62</f>
        <v>3819.4</v>
      </c>
      <c r="I50" s="169" t="s">
        <v>178</v>
      </c>
      <c r="J50" s="18" t="s">
        <v>224</v>
      </c>
      <c r="K50" s="18">
        <v>16033</v>
      </c>
      <c r="L50" s="18">
        <v>17500</v>
      </c>
      <c r="M50" s="18">
        <v>21500</v>
      </c>
      <c r="N50" s="18">
        <v>23000</v>
      </c>
      <c r="O50" s="18">
        <v>24000</v>
      </c>
      <c r="P50" s="18">
        <v>25000</v>
      </c>
    </row>
    <row r="51" spans="1:16" ht="15" customHeight="1">
      <c r="A51" s="140" t="s">
        <v>171</v>
      </c>
      <c r="B51" s="273"/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272" t="s">
        <v>249</v>
      </c>
      <c r="J51" s="18"/>
      <c r="K51" s="18"/>
      <c r="L51" s="18"/>
      <c r="M51" s="18"/>
      <c r="N51" s="18"/>
      <c r="O51" s="145"/>
      <c r="P51" s="145"/>
    </row>
    <row r="52" spans="1:16" ht="15">
      <c r="A52" s="140" t="s">
        <v>3</v>
      </c>
      <c r="B52" s="273"/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273"/>
      <c r="J52" s="18"/>
      <c r="K52" s="18"/>
      <c r="L52" s="18"/>
      <c r="M52" s="18"/>
      <c r="N52" s="18"/>
      <c r="O52" s="145"/>
      <c r="P52" s="145"/>
    </row>
    <row r="53" spans="1:16" ht="15">
      <c r="A53" s="140" t="s">
        <v>1</v>
      </c>
      <c r="B53" s="273"/>
      <c r="C53" s="124">
        <f>D53+E53+F53+G53+H53</f>
        <v>20314.100000000002</v>
      </c>
      <c r="D53" s="124">
        <v>4225.1</v>
      </c>
      <c r="E53" s="124">
        <v>4225.1</v>
      </c>
      <c r="F53" s="124">
        <v>4225.1</v>
      </c>
      <c r="G53" s="124">
        <v>3819.4</v>
      </c>
      <c r="H53" s="124">
        <v>3819.4</v>
      </c>
      <c r="I53" s="273"/>
      <c r="J53" s="18"/>
      <c r="K53" s="18"/>
      <c r="L53" s="18"/>
      <c r="M53" s="18"/>
      <c r="N53" s="18"/>
      <c r="O53" s="145"/>
      <c r="P53" s="145"/>
    </row>
    <row r="54" spans="1:16" ht="15">
      <c r="A54" s="140" t="s">
        <v>169</v>
      </c>
      <c r="B54" s="274"/>
      <c r="C54" s="124">
        <f aca="true" t="shared" si="9" ref="C54:H54">C51</f>
        <v>0</v>
      </c>
      <c r="D54" s="124">
        <f t="shared" si="9"/>
        <v>0</v>
      </c>
      <c r="E54" s="124">
        <f t="shared" si="9"/>
        <v>0</v>
      </c>
      <c r="F54" s="124">
        <f t="shared" si="9"/>
        <v>0</v>
      </c>
      <c r="G54" s="124">
        <f t="shared" si="9"/>
        <v>0</v>
      </c>
      <c r="H54" s="124">
        <f t="shared" si="9"/>
        <v>0</v>
      </c>
      <c r="I54" s="274"/>
      <c r="J54" s="18"/>
      <c r="K54" s="18"/>
      <c r="L54" s="18"/>
      <c r="M54" s="18"/>
      <c r="N54" s="18"/>
      <c r="O54" s="145"/>
      <c r="P54" s="145"/>
    </row>
    <row r="55" spans="1:16" ht="21" customHeight="1">
      <c r="A55" s="18" t="s">
        <v>208</v>
      </c>
      <c r="B55" s="272" t="s">
        <v>156</v>
      </c>
      <c r="C55" s="124">
        <f aca="true" t="shared" si="10" ref="C55:H55">C56+C57+C58+C59</f>
        <v>200</v>
      </c>
      <c r="D55" s="124">
        <f>D58</f>
        <v>200</v>
      </c>
      <c r="E55" s="124">
        <f t="shared" si="10"/>
        <v>0</v>
      </c>
      <c r="F55" s="124">
        <f t="shared" si="10"/>
        <v>0</v>
      </c>
      <c r="G55" s="124">
        <f t="shared" si="10"/>
        <v>0</v>
      </c>
      <c r="H55" s="124">
        <f t="shared" si="10"/>
        <v>0</v>
      </c>
      <c r="I55" s="169" t="s">
        <v>179</v>
      </c>
      <c r="J55" s="18" t="s">
        <v>52</v>
      </c>
      <c r="K55" s="18">
        <v>48</v>
      </c>
      <c r="L55" s="18">
        <v>50</v>
      </c>
      <c r="M55" s="18">
        <v>51</v>
      </c>
      <c r="N55" s="18">
        <v>51</v>
      </c>
      <c r="O55" s="18">
        <v>51</v>
      </c>
      <c r="P55" s="18">
        <v>52</v>
      </c>
    </row>
    <row r="56" spans="1:16" ht="15" customHeight="1">
      <c r="A56" s="140" t="s">
        <v>171</v>
      </c>
      <c r="B56" s="273"/>
      <c r="C56" s="124">
        <v>0</v>
      </c>
      <c r="D56" s="155">
        <v>0</v>
      </c>
      <c r="E56" s="124">
        <v>0</v>
      </c>
      <c r="F56" s="124">
        <v>0</v>
      </c>
      <c r="G56" s="124">
        <v>0</v>
      </c>
      <c r="H56" s="124">
        <v>0</v>
      </c>
      <c r="I56" s="272" t="s">
        <v>120</v>
      </c>
      <c r="J56" s="18"/>
      <c r="K56" s="18"/>
      <c r="L56" s="18"/>
      <c r="M56" s="18"/>
      <c r="N56" s="18"/>
      <c r="O56" s="145"/>
      <c r="P56" s="145"/>
    </row>
    <row r="57" spans="1:16" ht="15">
      <c r="A57" s="140" t="s">
        <v>3</v>
      </c>
      <c r="B57" s="273"/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273"/>
      <c r="J57" s="18"/>
      <c r="K57" s="18"/>
      <c r="L57" s="18"/>
      <c r="M57" s="18"/>
      <c r="N57" s="18"/>
      <c r="O57" s="145"/>
      <c r="P57" s="145"/>
    </row>
    <row r="58" spans="1:16" ht="15">
      <c r="A58" s="140" t="s">
        <v>1</v>
      </c>
      <c r="B58" s="273"/>
      <c r="C58" s="124">
        <f>D58+E58+F58+G58+H58</f>
        <v>200</v>
      </c>
      <c r="D58" s="124">
        <v>200</v>
      </c>
      <c r="E58" s="124">
        <v>0</v>
      </c>
      <c r="F58" s="124">
        <v>0</v>
      </c>
      <c r="G58" s="124">
        <v>0</v>
      </c>
      <c r="H58" s="124">
        <v>0</v>
      </c>
      <c r="I58" s="273"/>
      <c r="J58" s="18"/>
      <c r="K58" s="18"/>
      <c r="L58" s="18"/>
      <c r="M58" s="18"/>
      <c r="N58" s="18"/>
      <c r="O58" s="145"/>
      <c r="P58" s="145"/>
    </row>
    <row r="59" spans="1:16" ht="15">
      <c r="A59" s="140" t="s">
        <v>169</v>
      </c>
      <c r="B59" s="274"/>
      <c r="C59" s="124">
        <f aca="true" t="shared" si="11" ref="C59:H59">C56</f>
        <v>0</v>
      </c>
      <c r="D59" s="124"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274"/>
      <c r="J59" s="18"/>
      <c r="K59" s="18"/>
      <c r="L59" s="18"/>
      <c r="M59" s="18"/>
      <c r="N59" s="18"/>
      <c r="O59" s="145"/>
      <c r="P59" s="145"/>
    </row>
    <row r="60" spans="1:16" s="16" customFormat="1" ht="46.5" customHeight="1">
      <c r="A60" s="11" t="s">
        <v>173</v>
      </c>
      <c r="B60" s="316"/>
      <c r="C60" s="153">
        <f aca="true" t="shared" si="12" ref="C60:H60">C61+C62+C63+C64</f>
        <v>9170.6</v>
      </c>
      <c r="D60" s="153">
        <f t="shared" si="12"/>
        <v>2187</v>
      </c>
      <c r="E60" s="153">
        <f t="shared" si="12"/>
        <v>2187</v>
      </c>
      <c r="F60" s="153">
        <f t="shared" si="12"/>
        <v>0</v>
      </c>
      <c r="G60" s="153">
        <f t="shared" si="12"/>
        <v>2398.3</v>
      </c>
      <c r="H60" s="153">
        <f t="shared" si="12"/>
        <v>2398.3</v>
      </c>
      <c r="I60" s="28"/>
      <c r="J60" s="11"/>
      <c r="K60" s="11"/>
      <c r="L60" s="11"/>
      <c r="M60" s="11"/>
      <c r="N60" s="11"/>
      <c r="O60" s="11"/>
      <c r="P60" s="11"/>
    </row>
    <row r="61" spans="1:16" s="130" customFormat="1" ht="15.75" customHeight="1">
      <c r="A61" s="143" t="s">
        <v>171</v>
      </c>
      <c r="B61" s="317"/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  <c r="I61" s="303"/>
      <c r="J61" s="11"/>
      <c r="K61" s="11"/>
      <c r="L61" s="11"/>
      <c r="M61" s="11"/>
      <c r="N61" s="11"/>
      <c r="O61" s="151"/>
      <c r="P61" s="151"/>
    </row>
    <row r="62" spans="1:16" s="130" customFormat="1" ht="15.75" customHeight="1">
      <c r="A62" s="143" t="s">
        <v>3</v>
      </c>
      <c r="B62" s="317"/>
      <c r="C62" s="153">
        <v>0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304"/>
      <c r="J62" s="11"/>
      <c r="K62" s="11"/>
      <c r="L62" s="11"/>
      <c r="M62" s="11"/>
      <c r="N62" s="11"/>
      <c r="O62" s="151"/>
      <c r="P62" s="151"/>
    </row>
    <row r="63" spans="1:16" s="130" customFormat="1" ht="15.75" customHeight="1">
      <c r="A63" s="143" t="s">
        <v>1</v>
      </c>
      <c r="B63" s="317"/>
      <c r="C63" s="165">
        <f>D63+E63+F63+G63+H63</f>
        <v>9170.6</v>
      </c>
      <c r="D63" s="165">
        <v>2187</v>
      </c>
      <c r="E63" s="165">
        <v>2187</v>
      </c>
      <c r="F63" s="165">
        <v>0</v>
      </c>
      <c r="G63" s="165">
        <v>2398.3</v>
      </c>
      <c r="H63" s="165">
        <v>2398.3</v>
      </c>
      <c r="I63" s="304"/>
      <c r="J63" s="11"/>
      <c r="K63" s="11"/>
      <c r="L63" s="11"/>
      <c r="M63" s="11"/>
      <c r="N63" s="11"/>
      <c r="O63" s="151"/>
      <c r="P63" s="151"/>
    </row>
    <row r="64" spans="1:16" s="130" customFormat="1" ht="19.5" customHeight="1">
      <c r="A64" s="143" t="s">
        <v>169</v>
      </c>
      <c r="B64" s="318"/>
      <c r="C64" s="153">
        <v>0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305"/>
      <c r="J64" s="11"/>
      <c r="K64" s="11"/>
      <c r="L64" s="11"/>
      <c r="M64" s="11"/>
      <c r="N64" s="11"/>
      <c r="O64" s="152">
        <v>7</v>
      </c>
      <c r="P64" s="152">
        <v>7</v>
      </c>
    </row>
    <row r="65" spans="1:16" ht="48.75" customHeight="1">
      <c r="A65" s="18" t="s">
        <v>211</v>
      </c>
      <c r="B65" s="319" t="s">
        <v>156</v>
      </c>
      <c r="C65" s="124">
        <f aca="true" t="shared" si="13" ref="C65:H65">C66+C67+C68+C69</f>
        <v>9170.6</v>
      </c>
      <c r="D65" s="124">
        <f t="shared" si="13"/>
        <v>2187</v>
      </c>
      <c r="E65" s="124">
        <f t="shared" si="13"/>
        <v>2187</v>
      </c>
      <c r="F65" s="124">
        <f t="shared" si="13"/>
        <v>0</v>
      </c>
      <c r="G65" s="124">
        <f t="shared" si="13"/>
        <v>2398.3</v>
      </c>
      <c r="H65" s="124">
        <f t="shared" si="13"/>
        <v>2398.3</v>
      </c>
      <c r="I65" s="169" t="s">
        <v>180</v>
      </c>
      <c r="J65" s="18" t="s">
        <v>229</v>
      </c>
      <c r="K65" s="18">
        <v>24715</v>
      </c>
      <c r="L65" s="18">
        <v>24800</v>
      </c>
      <c r="M65" s="18">
        <v>24900</v>
      </c>
      <c r="N65" s="18">
        <v>25000</v>
      </c>
      <c r="O65" s="18">
        <v>25100</v>
      </c>
      <c r="P65" s="18">
        <v>25200</v>
      </c>
    </row>
    <row r="66" spans="1:16" ht="14.25" customHeight="1">
      <c r="A66" s="140" t="s">
        <v>171</v>
      </c>
      <c r="B66" s="320"/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272" t="s">
        <v>250</v>
      </c>
      <c r="J66" s="18"/>
      <c r="K66" s="18"/>
      <c r="L66" s="18"/>
      <c r="M66" s="18"/>
      <c r="N66" s="18"/>
      <c r="O66" s="145"/>
      <c r="P66" s="145"/>
    </row>
    <row r="67" spans="1:16" ht="14.25" customHeight="1">
      <c r="A67" s="140" t="s">
        <v>3</v>
      </c>
      <c r="B67" s="320"/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273"/>
      <c r="J67" s="18"/>
      <c r="K67" s="18"/>
      <c r="L67" s="18"/>
      <c r="M67" s="18"/>
      <c r="N67" s="18"/>
      <c r="O67" s="145"/>
      <c r="P67" s="145"/>
    </row>
    <row r="68" spans="1:16" ht="15.75" customHeight="1">
      <c r="A68" s="140" t="s">
        <v>1</v>
      </c>
      <c r="B68" s="320"/>
      <c r="C68" s="149">
        <f>D68+E68+F68+G68+H68</f>
        <v>9170.6</v>
      </c>
      <c r="D68" s="149">
        <v>2187</v>
      </c>
      <c r="E68" s="149">
        <v>2187</v>
      </c>
      <c r="F68" s="149">
        <v>0</v>
      </c>
      <c r="G68" s="149">
        <v>2398.3</v>
      </c>
      <c r="H68" s="149">
        <v>2398.3</v>
      </c>
      <c r="I68" s="273"/>
      <c r="J68" s="18"/>
      <c r="K68" s="18"/>
      <c r="L68" s="18"/>
      <c r="M68" s="18"/>
      <c r="N68" s="18"/>
      <c r="O68" s="145"/>
      <c r="P68" s="145"/>
    </row>
    <row r="69" spans="1:16" ht="15.75" customHeight="1">
      <c r="A69" s="140" t="s">
        <v>169</v>
      </c>
      <c r="B69" s="321"/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274"/>
      <c r="J69" s="18"/>
      <c r="K69" s="18"/>
      <c r="L69" s="18"/>
      <c r="M69" s="18"/>
      <c r="N69" s="18"/>
      <c r="O69" s="150">
        <v>7</v>
      </c>
      <c r="P69" s="150">
        <v>7</v>
      </c>
    </row>
    <row r="70" spans="1:16" s="16" customFormat="1" ht="39.75" customHeight="1">
      <c r="A70" s="11" t="s">
        <v>181</v>
      </c>
      <c r="B70" s="316"/>
      <c r="C70" s="153">
        <f aca="true" t="shared" si="14" ref="C70:H70">C75+C80+C85</f>
        <v>800</v>
      </c>
      <c r="D70" s="153">
        <f t="shared" si="14"/>
        <v>300</v>
      </c>
      <c r="E70" s="153">
        <f t="shared" si="14"/>
        <v>0</v>
      </c>
      <c r="F70" s="153">
        <f t="shared" si="14"/>
        <v>0</v>
      </c>
      <c r="G70" s="153">
        <f t="shared" si="14"/>
        <v>250</v>
      </c>
      <c r="H70" s="153">
        <f t="shared" si="14"/>
        <v>250</v>
      </c>
      <c r="I70" s="28"/>
      <c r="J70" s="11"/>
      <c r="K70" s="11"/>
      <c r="L70" s="11"/>
      <c r="M70" s="11"/>
      <c r="N70" s="11"/>
      <c r="O70" s="11"/>
      <c r="P70" s="11"/>
    </row>
    <row r="71" spans="1:16" s="130" customFormat="1" ht="15.75" customHeight="1">
      <c r="A71" s="143" t="s">
        <v>171</v>
      </c>
      <c r="B71" s="317"/>
      <c r="C71" s="165">
        <v>0</v>
      </c>
      <c r="D71" s="165">
        <v>0</v>
      </c>
      <c r="E71" s="165">
        <v>0</v>
      </c>
      <c r="F71" s="165">
        <v>0</v>
      </c>
      <c r="G71" s="165">
        <v>0</v>
      </c>
      <c r="H71" s="165">
        <v>0</v>
      </c>
      <c r="I71" s="303"/>
      <c r="J71" s="11"/>
      <c r="K71" s="11"/>
      <c r="L71" s="11"/>
      <c r="M71" s="11"/>
      <c r="N71" s="11"/>
      <c r="O71" s="151"/>
      <c r="P71" s="151"/>
    </row>
    <row r="72" spans="1:16" s="130" customFormat="1" ht="15.75" customHeight="1">
      <c r="A72" s="143" t="s">
        <v>3</v>
      </c>
      <c r="B72" s="317"/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304"/>
      <c r="J72" s="11"/>
      <c r="K72" s="11"/>
      <c r="L72" s="11"/>
      <c r="M72" s="11"/>
      <c r="N72" s="11"/>
      <c r="O72" s="151"/>
      <c r="P72" s="151"/>
    </row>
    <row r="73" spans="1:16" s="130" customFormat="1" ht="15.75" customHeight="1">
      <c r="A73" s="143" t="s">
        <v>1</v>
      </c>
      <c r="B73" s="317"/>
      <c r="C73" s="165">
        <f>D73+E73+F73+G73+H73</f>
        <v>800</v>
      </c>
      <c r="D73" s="165">
        <f>D78+D83+D88</f>
        <v>300</v>
      </c>
      <c r="E73" s="165">
        <f>E78+E83+E88</f>
        <v>0</v>
      </c>
      <c r="F73" s="165">
        <f>F78+F83+F88</f>
        <v>0</v>
      </c>
      <c r="G73" s="165">
        <f>G78+G83+G88</f>
        <v>250</v>
      </c>
      <c r="H73" s="165">
        <f>H78+H83+H88</f>
        <v>250</v>
      </c>
      <c r="I73" s="304"/>
      <c r="J73" s="11"/>
      <c r="K73" s="11"/>
      <c r="L73" s="11"/>
      <c r="M73" s="11"/>
      <c r="N73" s="11"/>
      <c r="O73" s="151"/>
      <c r="P73" s="151"/>
    </row>
    <row r="74" spans="1:16" s="130" customFormat="1" ht="18" customHeight="1">
      <c r="A74" s="143" t="s">
        <v>169</v>
      </c>
      <c r="B74" s="318"/>
      <c r="C74" s="153">
        <v>0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305"/>
      <c r="J74" s="11"/>
      <c r="K74" s="11"/>
      <c r="L74" s="11"/>
      <c r="M74" s="11"/>
      <c r="N74" s="11"/>
      <c r="O74" s="152"/>
      <c r="P74" s="152"/>
    </row>
    <row r="75" spans="1:16" s="6" customFormat="1" ht="47.25" customHeight="1">
      <c r="A75" s="18" t="s">
        <v>209</v>
      </c>
      <c r="B75" s="319" t="s">
        <v>156</v>
      </c>
      <c r="C75" s="124">
        <f aca="true" t="shared" si="15" ref="C75:H75">C76+C77+C78+C79</f>
        <v>750</v>
      </c>
      <c r="D75" s="124">
        <f t="shared" si="15"/>
        <v>250</v>
      </c>
      <c r="E75" s="124">
        <f t="shared" si="15"/>
        <v>0</v>
      </c>
      <c r="F75" s="124">
        <f t="shared" si="15"/>
        <v>0</v>
      </c>
      <c r="G75" s="124">
        <f t="shared" si="15"/>
        <v>250</v>
      </c>
      <c r="H75" s="124">
        <f t="shared" si="15"/>
        <v>250</v>
      </c>
      <c r="I75" s="169" t="s">
        <v>182</v>
      </c>
      <c r="J75" s="18" t="s">
        <v>52</v>
      </c>
      <c r="K75" s="18">
        <v>10</v>
      </c>
      <c r="L75" s="18">
        <v>7</v>
      </c>
      <c r="M75" s="18">
        <v>7</v>
      </c>
      <c r="N75" s="18">
        <v>7</v>
      </c>
      <c r="O75" s="18">
        <v>7</v>
      </c>
      <c r="P75" s="18">
        <v>7</v>
      </c>
    </row>
    <row r="76" spans="1:16" ht="15" customHeight="1">
      <c r="A76" s="140" t="s">
        <v>171</v>
      </c>
      <c r="B76" s="320"/>
      <c r="C76" s="124">
        <v>0</v>
      </c>
      <c r="D76" s="124">
        <v>0</v>
      </c>
      <c r="E76" s="124">
        <v>0</v>
      </c>
      <c r="F76" s="124">
        <v>0</v>
      </c>
      <c r="G76" s="124">
        <v>0</v>
      </c>
      <c r="H76" s="124">
        <v>0</v>
      </c>
      <c r="I76" s="272" t="s">
        <v>154</v>
      </c>
      <c r="J76" s="18"/>
      <c r="K76" s="18"/>
      <c r="L76" s="18"/>
      <c r="M76" s="18"/>
      <c r="N76" s="18"/>
      <c r="O76" s="145"/>
      <c r="P76" s="145"/>
    </row>
    <row r="77" spans="1:16" ht="15">
      <c r="A77" s="140" t="s">
        <v>3</v>
      </c>
      <c r="B77" s="320"/>
      <c r="C77" s="124">
        <v>0</v>
      </c>
      <c r="D77" s="124">
        <v>0</v>
      </c>
      <c r="E77" s="124">
        <v>0</v>
      </c>
      <c r="F77" s="124">
        <v>0</v>
      </c>
      <c r="G77" s="124">
        <v>0</v>
      </c>
      <c r="H77" s="124">
        <v>0</v>
      </c>
      <c r="I77" s="273"/>
      <c r="J77" s="18"/>
      <c r="K77" s="18"/>
      <c r="L77" s="18"/>
      <c r="M77" s="18"/>
      <c r="N77" s="18"/>
      <c r="O77" s="145"/>
      <c r="P77" s="145"/>
    </row>
    <row r="78" spans="1:16" ht="15">
      <c r="A78" s="140" t="s">
        <v>1</v>
      </c>
      <c r="B78" s="320"/>
      <c r="C78" s="124">
        <f>D78+E78+F78+G78+H78</f>
        <v>750</v>
      </c>
      <c r="D78" s="124">
        <v>250</v>
      </c>
      <c r="E78" s="124">
        <v>0</v>
      </c>
      <c r="F78" s="124">
        <v>0</v>
      </c>
      <c r="G78" s="124">
        <v>250</v>
      </c>
      <c r="H78" s="124">
        <v>250</v>
      </c>
      <c r="I78" s="273"/>
      <c r="J78" s="18"/>
      <c r="K78" s="18"/>
      <c r="L78" s="18"/>
      <c r="M78" s="18"/>
      <c r="N78" s="18"/>
      <c r="O78" s="145"/>
      <c r="P78" s="145"/>
    </row>
    <row r="79" spans="1:16" ht="15">
      <c r="A79" s="140" t="s">
        <v>169</v>
      </c>
      <c r="B79" s="321"/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274"/>
      <c r="J79" s="18"/>
      <c r="K79" s="18"/>
      <c r="L79" s="18"/>
      <c r="M79" s="18"/>
      <c r="N79" s="18"/>
      <c r="O79" s="18"/>
      <c r="P79" s="18"/>
    </row>
    <row r="80" spans="1:16" s="6" customFormat="1" ht="54" customHeight="1">
      <c r="A80" s="18" t="s">
        <v>183</v>
      </c>
      <c r="B80" s="319" t="s">
        <v>156</v>
      </c>
      <c r="C80" s="124">
        <f aca="true" t="shared" si="16" ref="C80:H80">C81+C82+C83+C84</f>
        <v>0</v>
      </c>
      <c r="D80" s="124">
        <f t="shared" si="16"/>
        <v>0</v>
      </c>
      <c r="E80" s="124">
        <f t="shared" si="16"/>
        <v>0</v>
      </c>
      <c r="F80" s="124">
        <f t="shared" si="16"/>
        <v>0</v>
      </c>
      <c r="G80" s="124">
        <f t="shared" si="16"/>
        <v>0</v>
      </c>
      <c r="H80" s="124">
        <f t="shared" si="16"/>
        <v>0</v>
      </c>
      <c r="I80" s="169" t="s">
        <v>245</v>
      </c>
      <c r="J80" s="18" t="s">
        <v>52</v>
      </c>
      <c r="K80" s="18">
        <v>4</v>
      </c>
      <c r="L80" s="18">
        <v>4</v>
      </c>
      <c r="M80" s="18">
        <v>4</v>
      </c>
      <c r="N80" s="18">
        <v>4</v>
      </c>
      <c r="O80" s="18">
        <v>4</v>
      </c>
      <c r="P80" s="18">
        <v>4</v>
      </c>
    </row>
    <row r="81" spans="1:16" s="20" customFormat="1" ht="15" customHeight="1">
      <c r="A81" s="140" t="s">
        <v>171</v>
      </c>
      <c r="B81" s="320"/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4">
        <v>0</v>
      </c>
      <c r="I81" s="272" t="s">
        <v>26</v>
      </c>
      <c r="J81" s="18"/>
      <c r="K81" s="18"/>
      <c r="L81" s="18"/>
      <c r="M81" s="18"/>
      <c r="N81" s="18"/>
      <c r="O81" s="145"/>
      <c r="P81" s="145"/>
    </row>
    <row r="82" spans="1:16" s="20" customFormat="1" ht="15">
      <c r="A82" s="140" t="s">
        <v>3</v>
      </c>
      <c r="B82" s="320"/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273"/>
      <c r="J82" s="18"/>
      <c r="K82" s="18"/>
      <c r="L82" s="18"/>
      <c r="M82" s="18"/>
      <c r="N82" s="18"/>
      <c r="O82" s="145"/>
      <c r="P82" s="145"/>
    </row>
    <row r="83" spans="1:16" s="20" customFormat="1" ht="15">
      <c r="A83" s="140" t="s">
        <v>1</v>
      </c>
      <c r="B83" s="320"/>
      <c r="C83" s="124">
        <f>D83+E83+F83+G83+H83</f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273"/>
      <c r="J83" s="18"/>
      <c r="K83" s="18"/>
      <c r="L83" s="18"/>
      <c r="M83" s="18"/>
      <c r="N83" s="18"/>
      <c r="O83" s="145"/>
      <c r="P83" s="145"/>
    </row>
    <row r="84" spans="1:16" s="20" customFormat="1" ht="15">
      <c r="A84" s="140" t="s">
        <v>169</v>
      </c>
      <c r="B84" s="321"/>
      <c r="C84" s="124">
        <f aca="true" t="shared" si="17" ref="C84:H84">C81+C82+C83</f>
        <v>0</v>
      </c>
      <c r="D84" s="124">
        <f t="shared" si="17"/>
        <v>0</v>
      </c>
      <c r="E84" s="124">
        <f t="shared" si="17"/>
        <v>0</v>
      </c>
      <c r="F84" s="124">
        <f t="shared" si="17"/>
        <v>0</v>
      </c>
      <c r="G84" s="124">
        <f t="shared" si="17"/>
        <v>0</v>
      </c>
      <c r="H84" s="124">
        <f t="shared" si="17"/>
        <v>0</v>
      </c>
      <c r="I84" s="274"/>
      <c r="J84" s="18"/>
      <c r="K84" s="18"/>
      <c r="L84" s="18"/>
      <c r="M84" s="18"/>
      <c r="N84" s="18"/>
      <c r="O84" s="119"/>
      <c r="P84" s="119"/>
    </row>
    <row r="85" spans="1:16" s="20" customFormat="1" ht="27" customHeight="1">
      <c r="A85" s="18" t="s">
        <v>184</v>
      </c>
      <c r="B85" s="319" t="s">
        <v>156</v>
      </c>
      <c r="C85" s="124">
        <f aca="true" t="shared" si="18" ref="C85:H85">C86+C87+C88+C89</f>
        <v>50</v>
      </c>
      <c r="D85" s="124">
        <f t="shared" si="18"/>
        <v>50</v>
      </c>
      <c r="E85" s="124">
        <f t="shared" si="18"/>
        <v>0</v>
      </c>
      <c r="F85" s="124">
        <f t="shared" si="18"/>
        <v>0</v>
      </c>
      <c r="G85" s="124">
        <f t="shared" si="18"/>
        <v>0</v>
      </c>
      <c r="H85" s="124">
        <f t="shared" si="18"/>
        <v>0</v>
      </c>
      <c r="I85" s="169" t="s">
        <v>185</v>
      </c>
      <c r="J85" s="18" t="s">
        <v>52</v>
      </c>
      <c r="K85" s="18">
        <v>1</v>
      </c>
      <c r="L85" s="18">
        <v>2</v>
      </c>
      <c r="M85" s="18">
        <v>0</v>
      </c>
      <c r="N85" s="18">
        <v>0</v>
      </c>
      <c r="O85" s="18">
        <v>0</v>
      </c>
      <c r="P85" s="18">
        <v>0</v>
      </c>
    </row>
    <row r="86" spans="1:16" s="20" customFormat="1" ht="15">
      <c r="A86" s="140" t="s">
        <v>171</v>
      </c>
      <c r="B86" s="320"/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272" t="s">
        <v>230</v>
      </c>
      <c r="J86" s="18"/>
      <c r="K86" s="18"/>
      <c r="L86" s="18"/>
      <c r="M86" s="18"/>
      <c r="N86" s="18"/>
      <c r="O86" s="145"/>
      <c r="P86" s="145"/>
    </row>
    <row r="87" spans="1:16" s="20" customFormat="1" ht="15">
      <c r="A87" s="140" t="s">
        <v>3</v>
      </c>
      <c r="B87" s="320"/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273"/>
      <c r="J87" s="18"/>
      <c r="K87" s="18"/>
      <c r="L87" s="18"/>
      <c r="M87" s="18"/>
      <c r="N87" s="18"/>
      <c r="O87" s="145"/>
      <c r="P87" s="145"/>
    </row>
    <row r="88" spans="1:16" s="20" customFormat="1" ht="15">
      <c r="A88" s="140" t="s">
        <v>1</v>
      </c>
      <c r="B88" s="320"/>
      <c r="C88" s="124">
        <f>D88+E88+F88+G88+H88</f>
        <v>50</v>
      </c>
      <c r="D88" s="124">
        <v>50</v>
      </c>
      <c r="E88" s="124">
        <v>0</v>
      </c>
      <c r="F88" s="124">
        <v>0</v>
      </c>
      <c r="G88" s="124">
        <v>0</v>
      </c>
      <c r="H88" s="124">
        <v>0</v>
      </c>
      <c r="I88" s="273"/>
      <c r="J88" s="18"/>
      <c r="K88" s="18"/>
      <c r="L88" s="18"/>
      <c r="M88" s="18"/>
      <c r="N88" s="18"/>
      <c r="O88" s="145"/>
      <c r="P88" s="145"/>
    </row>
    <row r="89" spans="1:16" s="20" customFormat="1" ht="15">
      <c r="A89" s="140" t="s">
        <v>169</v>
      </c>
      <c r="B89" s="321"/>
      <c r="C89" s="124">
        <v>0</v>
      </c>
      <c r="D89" s="124">
        <v>0</v>
      </c>
      <c r="E89" s="124">
        <f>E86+E87+E88</f>
        <v>0</v>
      </c>
      <c r="F89" s="124">
        <f>F86+F87+F88</f>
        <v>0</v>
      </c>
      <c r="G89" s="124">
        <f>G86+G87+G88</f>
        <v>0</v>
      </c>
      <c r="H89" s="124">
        <f>H86+H87+H88</f>
        <v>0</v>
      </c>
      <c r="I89" s="274"/>
      <c r="J89" s="18"/>
      <c r="K89" s="18"/>
      <c r="L89" s="18"/>
      <c r="M89" s="18"/>
      <c r="N89" s="18"/>
      <c r="O89" s="150">
        <v>7</v>
      </c>
      <c r="P89" s="150">
        <v>7</v>
      </c>
    </row>
    <row r="90" spans="1:16" s="130" customFormat="1" ht="48.75" customHeight="1">
      <c r="A90" s="11" t="s">
        <v>210</v>
      </c>
      <c r="B90" s="316"/>
      <c r="C90" s="153">
        <f aca="true" t="shared" si="19" ref="C90:H90">C91+C92+C93+C94</f>
        <v>915.8</v>
      </c>
      <c r="D90" s="153">
        <f t="shared" si="19"/>
        <v>532.9</v>
      </c>
      <c r="E90" s="153">
        <f t="shared" si="19"/>
        <v>382.9</v>
      </c>
      <c r="F90" s="153">
        <f t="shared" si="19"/>
        <v>0</v>
      </c>
      <c r="G90" s="153">
        <f t="shared" si="19"/>
        <v>0</v>
      </c>
      <c r="H90" s="153">
        <f t="shared" si="19"/>
        <v>0</v>
      </c>
      <c r="I90" s="28"/>
      <c r="J90" s="11"/>
      <c r="K90" s="11"/>
      <c r="L90" s="11"/>
      <c r="M90" s="11"/>
      <c r="N90" s="11"/>
      <c r="O90" s="11"/>
      <c r="P90" s="11"/>
    </row>
    <row r="91" spans="1:16" s="130" customFormat="1" ht="15.75" customHeight="1">
      <c r="A91" s="143" t="s">
        <v>171</v>
      </c>
      <c r="B91" s="317"/>
      <c r="C91" s="165">
        <v>0</v>
      </c>
      <c r="D91" s="165">
        <v>0</v>
      </c>
      <c r="E91" s="165">
        <v>0</v>
      </c>
      <c r="F91" s="165">
        <v>0</v>
      </c>
      <c r="G91" s="165">
        <v>0</v>
      </c>
      <c r="H91" s="165">
        <v>0</v>
      </c>
      <c r="I91" s="303"/>
      <c r="J91" s="11"/>
      <c r="K91" s="11"/>
      <c r="L91" s="11"/>
      <c r="M91" s="11"/>
      <c r="N91" s="11"/>
      <c r="O91" s="151"/>
      <c r="P91" s="151"/>
    </row>
    <row r="92" spans="1:16" s="130" customFormat="1" ht="17.25" customHeight="1">
      <c r="A92" s="143" t="s">
        <v>3</v>
      </c>
      <c r="B92" s="317"/>
      <c r="C92" s="153">
        <v>0</v>
      </c>
      <c r="D92" s="153">
        <v>0</v>
      </c>
      <c r="E92" s="153">
        <v>0</v>
      </c>
      <c r="F92" s="153">
        <v>0</v>
      </c>
      <c r="G92" s="153">
        <v>0</v>
      </c>
      <c r="H92" s="153">
        <v>0</v>
      </c>
      <c r="I92" s="304"/>
      <c r="J92" s="11"/>
      <c r="K92" s="11"/>
      <c r="L92" s="11"/>
      <c r="M92" s="11"/>
      <c r="N92" s="11"/>
      <c r="O92" s="151"/>
      <c r="P92" s="151"/>
    </row>
    <row r="93" spans="1:16" s="130" customFormat="1" ht="16.5" customHeight="1">
      <c r="A93" s="143" t="s">
        <v>1</v>
      </c>
      <c r="B93" s="317"/>
      <c r="C93" s="165">
        <f>C98+C103</f>
        <v>915.8</v>
      </c>
      <c r="D93" s="165">
        <f>D98+D103</f>
        <v>532.9</v>
      </c>
      <c r="E93" s="165">
        <f>E98+E103</f>
        <v>382.9</v>
      </c>
      <c r="F93" s="165">
        <f>F98+F103</f>
        <v>0</v>
      </c>
      <c r="G93" s="165">
        <f>-G98+G103</f>
        <v>0</v>
      </c>
      <c r="H93" s="165">
        <f>H98+H103</f>
        <v>0</v>
      </c>
      <c r="I93" s="304"/>
      <c r="J93" s="11"/>
      <c r="K93" s="11"/>
      <c r="L93" s="11"/>
      <c r="M93" s="11"/>
      <c r="N93" s="11"/>
      <c r="O93" s="151"/>
      <c r="P93" s="151"/>
    </row>
    <row r="94" spans="1:16" s="130" customFormat="1" ht="16.5" customHeight="1">
      <c r="A94" s="143" t="s">
        <v>169</v>
      </c>
      <c r="B94" s="318"/>
      <c r="C94" s="153">
        <v>0</v>
      </c>
      <c r="D94" s="153">
        <v>0</v>
      </c>
      <c r="E94" s="153">
        <v>0</v>
      </c>
      <c r="F94" s="153">
        <v>0</v>
      </c>
      <c r="G94" s="153">
        <v>0</v>
      </c>
      <c r="H94" s="153">
        <v>0</v>
      </c>
      <c r="I94" s="305"/>
      <c r="J94" s="11"/>
      <c r="K94" s="11"/>
      <c r="L94" s="11"/>
      <c r="M94" s="11"/>
      <c r="N94" s="11"/>
      <c r="O94" s="152"/>
      <c r="P94" s="152"/>
    </row>
    <row r="95" spans="1:16" ht="45.75" customHeight="1">
      <c r="A95" s="18" t="s">
        <v>212</v>
      </c>
      <c r="B95" s="319" t="s">
        <v>156</v>
      </c>
      <c r="C95" s="124">
        <f aca="true" t="shared" si="20" ref="C95:H95">C96+C97+C98+C99</f>
        <v>765.8</v>
      </c>
      <c r="D95" s="124">
        <f t="shared" si="20"/>
        <v>382.9</v>
      </c>
      <c r="E95" s="124">
        <f t="shared" si="20"/>
        <v>382.9</v>
      </c>
      <c r="F95" s="124">
        <f t="shared" si="20"/>
        <v>0</v>
      </c>
      <c r="G95" s="124">
        <f t="shared" si="20"/>
        <v>0</v>
      </c>
      <c r="H95" s="124">
        <f t="shared" si="20"/>
        <v>0</v>
      </c>
      <c r="I95" s="169" t="s">
        <v>231</v>
      </c>
      <c r="J95" s="18" t="s">
        <v>229</v>
      </c>
      <c r="K95" s="18">
        <v>6197</v>
      </c>
      <c r="L95" s="18">
        <v>6200</v>
      </c>
      <c r="M95" s="18">
        <v>6250</v>
      </c>
      <c r="N95" s="18">
        <v>6300</v>
      </c>
      <c r="O95" s="18">
        <v>6350</v>
      </c>
      <c r="P95" s="18">
        <v>6400</v>
      </c>
    </row>
    <row r="96" spans="1:16" ht="14.25" customHeight="1">
      <c r="A96" s="140" t="s">
        <v>171</v>
      </c>
      <c r="B96" s="320"/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272" t="s">
        <v>251</v>
      </c>
      <c r="J96" s="18"/>
      <c r="K96" s="18"/>
      <c r="L96" s="18"/>
      <c r="M96" s="18"/>
      <c r="N96" s="18"/>
      <c r="O96" s="145"/>
      <c r="P96" s="145"/>
    </row>
    <row r="97" spans="1:16" ht="14.25" customHeight="1">
      <c r="A97" s="140" t="s">
        <v>3</v>
      </c>
      <c r="B97" s="320"/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273"/>
      <c r="J97" s="18"/>
      <c r="K97" s="18"/>
      <c r="L97" s="18"/>
      <c r="M97" s="18"/>
      <c r="N97" s="18"/>
      <c r="O97" s="145"/>
      <c r="P97" s="145"/>
    </row>
    <row r="98" spans="1:16" ht="15.75" customHeight="1">
      <c r="A98" s="140" t="s">
        <v>1</v>
      </c>
      <c r="B98" s="320"/>
      <c r="C98" s="149">
        <f>D98+E98+F98+G98+H98</f>
        <v>765.8</v>
      </c>
      <c r="D98" s="149">
        <v>382.9</v>
      </c>
      <c r="E98" s="149">
        <v>382.9</v>
      </c>
      <c r="F98" s="149">
        <v>0</v>
      </c>
      <c r="G98" s="149">
        <v>0</v>
      </c>
      <c r="H98" s="149">
        <v>0</v>
      </c>
      <c r="I98" s="273"/>
      <c r="J98" s="18"/>
      <c r="K98" s="18"/>
      <c r="L98" s="18"/>
      <c r="M98" s="18"/>
      <c r="N98" s="18"/>
      <c r="O98" s="145"/>
      <c r="P98" s="145"/>
    </row>
    <row r="99" spans="1:16" ht="15.75" customHeight="1">
      <c r="A99" s="140" t="s">
        <v>169</v>
      </c>
      <c r="B99" s="321"/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  <c r="I99" s="274"/>
      <c r="J99" s="18"/>
      <c r="K99" s="18"/>
      <c r="L99" s="18"/>
      <c r="M99" s="18"/>
      <c r="N99" s="18"/>
      <c r="O99" s="150">
        <v>7</v>
      </c>
      <c r="P99" s="150">
        <v>7</v>
      </c>
    </row>
    <row r="100" spans="1:16" ht="64.5" customHeight="1">
      <c r="A100" s="18" t="s">
        <v>186</v>
      </c>
      <c r="B100" s="319" t="s">
        <v>156</v>
      </c>
      <c r="C100" s="124">
        <f aca="true" t="shared" si="21" ref="C100:H100">C101+C102+C103+C104</f>
        <v>150</v>
      </c>
      <c r="D100" s="124">
        <f t="shared" si="21"/>
        <v>150</v>
      </c>
      <c r="E100" s="124">
        <f t="shared" si="21"/>
        <v>0</v>
      </c>
      <c r="F100" s="124">
        <f t="shared" si="21"/>
        <v>0</v>
      </c>
      <c r="G100" s="124">
        <f t="shared" si="21"/>
        <v>0</v>
      </c>
      <c r="H100" s="124">
        <f t="shared" si="21"/>
        <v>0</v>
      </c>
      <c r="I100" s="169" t="s">
        <v>221</v>
      </c>
      <c r="J100" s="18" t="s">
        <v>229</v>
      </c>
      <c r="K100" s="18">
        <v>5</v>
      </c>
      <c r="L100" s="18">
        <v>5</v>
      </c>
      <c r="M100" s="18">
        <v>5</v>
      </c>
      <c r="N100" s="18">
        <v>5</v>
      </c>
      <c r="O100" s="18">
        <v>5</v>
      </c>
      <c r="P100" s="18">
        <v>5</v>
      </c>
    </row>
    <row r="101" spans="1:16" ht="16.5" customHeight="1">
      <c r="A101" s="140" t="s">
        <v>171</v>
      </c>
      <c r="B101" s="320"/>
      <c r="C101" s="124">
        <v>0</v>
      </c>
      <c r="D101" s="124">
        <v>0</v>
      </c>
      <c r="E101" s="124">
        <v>0</v>
      </c>
      <c r="F101" s="124">
        <v>0</v>
      </c>
      <c r="G101" s="124"/>
      <c r="H101" s="124">
        <v>0</v>
      </c>
      <c r="I101" s="296" t="s">
        <v>39</v>
      </c>
      <c r="J101" s="18"/>
      <c r="K101" s="18"/>
      <c r="L101" s="18"/>
      <c r="M101" s="18"/>
      <c r="N101" s="18"/>
      <c r="O101" s="145"/>
      <c r="P101" s="145"/>
    </row>
    <row r="102" spans="1:16" ht="16.5" customHeight="1">
      <c r="A102" s="140" t="s">
        <v>3</v>
      </c>
      <c r="B102" s="320"/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296"/>
      <c r="J102" s="18"/>
      <c r="K102" s="18"/>
      <c r="L102" s="18"/>
      <c r="M102" s="18"/>
      <c r="N102" s="18"/>
      <c r="O102" s="145"/>
      <c r="P102" s="145"/>
    </row>
    <row r="103" spans="1:16" ht="16.5" customHeight="1">
      <c r="A103" s="140" t="s">
        <v>1</v>
      </c>
      <c r="B103" s="320"/>
      <c r="C103" s="124">
        <f>D103+E103+F103+G103+H103</f>
        <v>150</v>
      </c>
      <c r="D103" s="124">
        <v>150</v>
      </c>
      <c r="E103" s="124">
        <v>0</v>
      </c>
      <c r="F103" s="124">
        <v>0</v>
      </c>
      <c r="G103" s="124">
        <v>0</v>
      </c>
      <c r="H103" s="124">
        <v>0</v>
      </c>
      <c r="I103" s="296"/>
      <c r="J103" s="18"/>
      <c r="K103" s="18"/>
      <c r="L103" s="18"/>
      <c r="M103" s="18"/>
      <c r="N103" s="18"/>
      <c r="O103" s="145"/>
      <c r="P103" s="145"/>
    </row>
    <row r="104" spans="1:16" ht="16.5" customHeight="1">
      <c r="A104" s="140" t="s">
        <v>169</v>
      </c>
      <c r="B104" s="321"/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  <c r="I104" s="296"/>
      <c r="J104" s="18"/>
      <c r="K104" s="18"/>
      <c r="L104" s="18"/>
      <c r="M104" s="18"/>
      <c r="N104" s="18"/>
      <c r="O104" s="18"/>
      <c r="P104" s="18"/>
    </row>
    <row r="105" spans="1:16" ht="58.5" customHeight="1">
      <c r="A105" s="18" t="s">
        <v>255</v>
      </c>
      <c r="B105" s="319" t="s">
        <v>156</v>
      </c>
      <c r="C105" s="124">
        <v>0</v>
      </c>
      <c r="D105" s="124">
        <v>0</v>
      </c>
      <c r="E105" s="124">
        <f>E106+E107+E108+E109</f>
        <v>0</v>
      </c>
      <c r="F105" s="124">
        <f>F106+F107+F108+F109</f>
        <v>0</v>
      </c>
      <c r="G105" s="124">
        <f>G106+G107+G108+G109</f>
        <v>0</v>
      </c>
      <c r="H105" s="124">
        <f>H106+H107+H108+H109</f>
        <v>0</v>
      </c>
      <c r="I105" s="169" t="s">
        <v>256</v>
      </c>
      <c r="J105" s="18" t="s">
        <v>229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</row>
    <row r="106" spans="1:16" ht="16.5" customHeight="1">
      <c r="A106" s="140" t="s">
        <v>171</v>
      </c>
      <c r="B106" s="320"/>
      <c r="C106" s="124">
        <v>0</v>
      </c>
      <c r="D106" s="124">
        <v>0</v>
      </c>
      <c r="E106" s="124">
        <v>0</v>
      </c>
      <c r="F106" s="124">
        <v>0</v>
      </c>
      <c r="G106" s="124"/>
      <c r="H106" s="124">
        <v>0</v>
      </c>
      <c r="I106" s="296" t="s">
        <v>254</v>
      </c>
      <c r="J106" s="18"/>
      <c r="K106" s="18"/>
      <c r="L106" s="18"/>
      <c r="M106" s="18"/>
      <c r="N106" s="18"/>
      <c r="O106" s="145"/>
      <c r="P106" s="145"/>
    </row>
    <row r="107" spans="1:16" ht="16.5" customHeight="1">
      <c r="A107" s="140" t="s">
        <v>3</v>
      </c>
      <c r="B107" s="320"/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296"/>
      <c r="J107" s="18"/>
      <c r="K107" s="18"/>
      <c r="L107" s="18"/>
      <c r="M107" s="18"/>
      <c r="N107" s="18"/>
      <c r="O107" s="145"/>
      <c r="P107" s="145"/>
    </row>
    <row r="108" spans="1:16" ht="16.5" customHeight="1">
      <c r="A108" s="140" t="s">
        <v>1</v>
      </c>
      <c r="B108" s="320"/>
      <c r="C108" s="124">
        <f>D108+E108+F108+G108+H108</f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296"/>
      <c r="J108" s="18"/>
      <c r="K108" s="18"/>
      <c r="L108" s="18"/>
      <c r="M108" s="18"/>
      <c r="N108" s="18"/>
      <c r="O108" s="145"/>
      <c r="P108" s="145"/>
    </row>
    <row r="109" spans="1:16" ht="16.5" customHeight="1">
      <c r="A109" s="140" t="s">
        <v>169</v>
      </c>
      <c r="B109" s="321"/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296"/>
      <c r="J109" s="18"/>
      <c r="K109" s="18"/>
      <c r="L109" s="18"/>
      <c r="M109" s="18"/>
      <c r="N109" s="18"/>
      <c r="O109" s="18"/>
      <c r="P109" s="18"/>
    </row>
    <row r="110" spans="1:16" s="130" customFormat="1" ht="48.75" customHeight="1">
      <c r="A110" s="11" t="s">
        <v>252</v>
      </c>
      <c r="B110" s="303"/>
      <c r="C110" s="153">
        <f>D110+E110+F110+G110+H110</f>
        <v>121842.20000000001</v>
      </c>
      <c r="D110" s="153">
        <f>D113</f>
        <v>25856.9</v>
      </c>
      <c r="E110" s="153">
        <f>E113</f>
        <v>25206.9</v>
      </c>
      <c r="F110" s="153">
        <f>F113</f>
        <v>24937</v>
      </c>
      <c r="G110" s="153">
        <f>G113</f>
        <v>22920.4</v>
      </c>
      <c r="H110" s="153">
        <f>H113</f>
        <v>22921</v>
      </c>
      <c r="I110" s="11"/>
      <c r="J110" s="11"/>
      <c r="K110" s="11"/>
      <c r="L110" s="11"/>
      <c r="M110" s="11"/>
      <c r="N110" s="11"/>
      <c r="O110" s="11"/>
      <c r="P110" s="11"/>
    </row>
    <row r="111" spans="1:16" s="130" customFormat="1" ht="15" customHeight="1">
      <c r="A111" s="143" t="s">
        <v>171</v>
      </c>
      <c r="B111" s="304"/>
      <c r="C111" s="153">
        <v>0</v>
      </c>
      <c r="D111" s="153">
        <v>0</v>
      </c>
      <c r="E111" s="153">
        <v>0</v>
      </c>
      <c r="F111" s="153">
        <v>0</v>
      </c>
      <c r="G111" s="153">
        <v>0</v>
      </c>
      <c r="H111" s="153">
        <v>0</v>
      </c>
      <c r="I111" s="11"/>
      <c r="J111" s="11"/>
      <c r="K111" s="11"/>
      <c r="L111" s="11"/>
      <c r="M111" s="11"/>
      <c r="N111" s="11"/>
      <c r="O111" s="11"/>
      <c r="P111" s="11"/>
    </row>
    <row r="112" spans="1:16" s="130" customFormat="1" ht="15" customHeight="1">
      <c r="A112" s="143" t="s">
        <v>3</v>
      </c>
      <c r="B112" s="304"/>
      <c r="C112" s="153">
        <v>0</v>
      </c>
      <c r="D112" s="153">
        <v>0</v>
      </c>
      <c r="E112" s="153">
        <v>0</v>
      </c>
      <c r="F112" s="153">
        <v>0</v>
      </c>
      <c r="G112" s="153">
        <v>0</v>
      </c>
      <c r="H112" s="153">
        <v>0</v>
      </c>
      <c r="I112" s="11"/>
      <c r="J112" s="11"/>
      <c r="K112" s="11"/>
      <c r="L112" s="11"/>
      <c r="M112" s="11"/>
      <c r="N112" s="11"/>
      <c r="O112" s="11"/>
      <c r="P112" s="11"/>
    </row>
    <row r="113" spans="1:16" s="130" customFormat="1" ht="15" customHeight="1">
      <c r="A113" s="143" t="s">
        <v>1</v>
      </c>
      <c r="B113" s="304"/>
      <c r="C113" s="153">
        <f>D113+E113+F113+G113+H113</f>
        <v>121842.20000000001</v>
      </c>
      <c r="D113" s="153">
        <f>D118+D133</f>
        <v>25856.9</v>
      </c>
      <c r="E113" s="153">
        <f>E118+E133</f>
        <v>25206.9</v>
      </c>
      <c r="F113" s="153">
        <f>F118+F133</f>
        <v>24937</v>
      </c>
      <c r="G113" s="153">
        <f>G118+G133</f>
        <v>22920.4</v>
      </c>
      <c r="H113" s="153">
        <f>H118+H133</f>
        <v>22921</v>
      </c>
      <c r="I113" s="153"/>
      <c r="J113" s="11"/>
      <c r="K113" s="11"/>
      <c r="L113" s="11"/>
      <c r="M113" s="11"/>
      <c r="N113" s="11"/>
      <c r="O113" s="11"/>
      <c r="P113" s="11"/>
    </row>
    <row r="114" spans="1:16" s="130" customFormat="1" ht="15" customHeight="1">
      <c r="A114" s="143" t="s">
        <v>169</v>
      </c>
      <c r="B114" s="305"/>
      <c r="C114" s="153">
        <v>0</v>
      </c>
      <c r="D114" s="153">
        <v>0</v>
      </c>
      <c r="E114" s="153">
        <v>0</v>
      </c>
      <c r="F114" s="153">
        <v>0</v>
      </c>
      <c r="G114" s="153">
        <v>0</v>
      </c>
      <c r="H114" s="153">
        <v>0</v>
      </c>
      <c r="I114" s="11"/>
      <c r="J114" s="11"/>
      <c r="K114" s="11"/>
      <c r="L114" s="11"/>
      <c r="M114" s="11"/>
      <c r="N114" s="11"/>
      <c r="O114" s="11"/>
      <c r="P114" s="11"/>
    </row>
    <row r="115" spans="1:16" s="130" customFormat="1" ht="39.75" customHeight="1">
      <c r="A115" s="11" t="s">
        <v>232</v>
      </c>
      <c r="B115" s="316"/>
      <c r="C115" s="153">
        <f>C116+C117+C118+C119</f>
        <v>120000.1</v>
      </c>
      <c r="D115" s="153">
        <f>D116+D117+D118+D119</f>
        <v>25434.5</v>
      </c>
      <c r="E115" s="153">
        <f>E116+E117+E118+E119</f>
        <v>24784.5</v>
      </c>
      <c r="F115" s="153">
        <f>F116+F117+F118+F119</f>
        <v>24784.5</v>
      </c>
      <c r="G115" s="153">
        <f>G116+G117+G118+G119</f>
        <v>22498</v>
      </c>
      <c r="H115" s="153">
        <v>22498.1</v>
      </c>
      <c r="I115" s="322"/>
      <c r="J115" s="151"/>
      <c r="K115" s="151"/>
      <c r="L115" s="151"/>
      <c r="M115" s="151"/>
      <c r="N115" s="151"/>
      <c r="O115" s="151"/>
      <c r="P115" s="151"/>
    </row>
    <row r="116" spans="1:16" s="130" customFormat="1" ht="15" customHeight="1">
      <c r="A116" s="143" t="s">
        <v>171</v>
      </c>
      <c r="B116" s="317"/>
      <c r="C116" s="165">
        <v>0</v>
      </c>
      <c r="D116" s="165">
        <v>0</v>
      </c>
      <c r="E116" s="165">
        <v>0</v>
      </c>
      <c r="F116" s="165">
        <v>0</v>
      </c>
      <c r="G116" s="165">
        <v>0</v>
      </c>
      <c r="H116" s="165">
        <v>0</v>
      </c>
      <c r="I116" s="323"/>
      <c r="J116" s="151"/>
      <c r="K116" s="151"/>
      <c r="L116" s="151"/>
      <c r="M116" s="151"/>
      <c r="N116" s="151"/>
      <c r="O116" s="151"/>
      <c r="P116" s="151"/>
    </row>
    <row r="117" spans="1:16" s="130" customFormat="1" ht="15" customHeight="1">
      <c r="A117" s="143" t="s">
        <v>3</v>
      </c>
      <c r="B117" s="317"/>
      <c r="C117" s="153">
        <v>0</v>
      </c>
      <c r="D117" s="153">
        <v>0</v>
      </c>
      <c r="E117" s="153">
        <v>0</v>
      </c>
      <c r="F117" s="153">
        <v>0</v>
      </c>
      <c r="G117" s="153">
        <v>0</v>
      </c>
      <c r="H117" s="153">
        <v>0</v>
      </c>
      <c r="I117" s="323"/>
      <c r="J117" s="151"/>
      <c r="K117" s="151"/>
      <c r="L117" s="151"/>
      <c r="M117" s="151"/>
      <c r="N117" s="151"/>
      <c r="O117" s="151"/>
      <c r="P117" s="151"/>
    </row>
    <row r="118" spans="1:16" s="130" customFormat="1" ht="15" customHeight="1">
      <c r="A118" s="143" t="s">
        <v>1</v>
      </c>
      <c r="B118" s="317"/>
      <c r="C118" s="165">
        <f>D118+E118+F118+G118+H118</f>
        <v>120000.1</v>
      </c>
      <c r="D118" s="165">
        <f>D123+D128</f>
        <v>25434.5</v>
      </c>
      <c r="E118" s="165">
        <v>24784.5</v>
      </c>
      <c r="F118" s="165">
        <v>24784.5</v>
      </c>
      <c r="G118" s="165">
        <v>22498</v>
      </c>
      <c r="H118" s="165">
        <v>22498.6</v>
      </c>
      <c r="I118" s="323"/>
      <c r="J118" s="151"/>
      <c r="K118" s="151"/>
      <c r="L118" s="151"/>
      <c r="M118" s="151"/>
      <c r="N118" s="151"/>
      <c r="O118" s="151"/>
      <c r="P118" s="151"/>
    </row>
    <row r="119" spans="1:16" s="130" customFormat="1" ht="15" customHeight="1">
      <c r="A119" s="143" t="s">
        <v>169</v>
      </c>
      <c r="B119" s="318"/>
      <c r="C119" s="153">
        <v>0</v>
      </c>
      <c r="D119" s="153">
        <v>0</v>
      </c>
      <c r="E119" s="153">
        <v>0</v>
      </c>
      <c r="F119" s="153">
        <v>0</v>
      </c>
      <c r="G119" s="153">
        <v>0</v>
      </c>
      <c r="H119" s="153">
        <v>0</v>
      </c>
      <c r="I119" s="324"/>
      <c r="J119" s="151"/>
      <c r="K119" s="151"/>
      <c r="L119" s="151"/>
      <c r="M119" s="151"/>
      <c r="N119" s="151"/>
      <c r="O119" s="151"/>
      <c r="P119" s="151"/>
    </row>
    <row r="120" spans="1:16" ht="54.75" customHeight="1">
      <c r="A120" s="18" t="s">
        <v>253</v>
      </c>
      <c r="B120" s="319"/>
      <c r="C120" s="124">
        <f>C121+C122+C123+C124</f>
        <v>119350.1</v>
      </c>
      <c r="D120" s="124">
        <f>D121+D122+D123+D124</f>
        <v>24784.5</v>
      </c>
      <c r="E120" s="124">
        <f>E121+E122+E123+E124</f>
        <v>24784.5</v>
      </c>
      <c r="F120" s="124">
        <f>F121+F122+F123+F124</f>
        <v>24784.5</v>
      </c>
      <c r="G120" s="124">
        <f>G121+G122+G123+G124</f>
        <v>22498</v>
      </c>
      <c r="H120" s="124">
        <v>22498.1</v>
      </c>
      <c r="I120" s="28" t="s">
        <v>198</v>
      </c>
      <c r="J120" s="11" t="s">
        <v>229</v>
      </c>
      <c r="K120" s="11">
        <v>1084</v>
      </c>
      <c r="L120" s="11">
        <v>969</v>
      </c>
      <c r="M120" s="11">
        <v>969</v>
      </c>
      <c r="N120" s="11">
        <v>969</v>
      </c>
      <c r="O120" s="11">
        <v>969</v>
      </c>
      <c r="P120" s="11">
        <v>969</v>
      </c>
    </row>
    <row r="121" spans="1:16" ht="14.25" customHeight="1">
      <c r="A121" s="140" t="s">
        <v>171</v>
      </c>
      <c r="B121" s="320"/>
      <c r="C121" s="149">
        <v>0</v>
      </c>
      <c r="D121" s="149">
        <v>0</v>
      </c>
      <c r="E121" s="149">
        <v>0</v>
      </c>
      <c r="F121" s="149">
        <v>0</v>
      </c>
      <c r="G121" s="149">
        <v>0</v>
      </c>
      <c r="H121" s="149">
        <v>0</v>
      </c>
      <c r="I121" s="303" t="s">
        <v>233</v>
      </c>
      <c r="J121" s="11"/>
      <c r="K121" s="11"/>
      <c r="L121" s="11"/>
      <c r="M121" s="11"/>
      <c r="N121" s="11"/>
      <c r="O121" s="151"/>
      <c r="P121" s="151"/>
    </row>
    <row r="122" spans="1:16" ht="14.25" customHeight="1">
      <c r="A122" s="140" t="s">
        <v>3</v>
      </c>
      <c r="B122" s="320"/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v>0</v>
      </c>
      <c r="I122" s="304"/>
      <c r="J122" s="11"/>
      <c r="K122" s="11"/>
      <c r="L122" s="11"/>
      <c r="M122" s="11"/>
      <c r="N122" s="11"/>
      <c r="O122" s="151"/>
      <c r="P122" s="151"/>
    </row>
    <row r="123" spans="1:16" ht="15.75" customHeight="1">
      <c r="A123" s="140" t="s">
        <v>1</v>
      </c>
      <c r="B123" s="320"/>
      <c r="C123" s="149">
        <f>D123+E123+F123+G123+H123</f>
        <v>119350.1</v>
      </c>
      <c r="D123" s="149">
        <v>24784.5</v>
      </c>
      <c r="E123" s="149">
        <v>24784.5</v>
      </c>
      <c r="F123" s="149">
        <v>24784.5</v>
      </c>
      <c r="G123" s="149">
        <v>22498</v>
      </c>
      <c r="H123" s="149">
        <v>22498.6</v>
      </c>
      <c r="I123" s="304"/>
      <c r="J123" s="11"/>
      <c r="K123" s="11"/>
      <c r="L123" s="11"/>
      <c r="M123" s="11"/>
      <c r="N123" s="11"/>
      <c r="O123" s="151"/>
      <c r="P123" s="151"/>
    </row>
    <row r="124" spans="1:16" ht="15.75" customHeight="1">
      <c r="A124" s="140" t="s">
        <v>169</v>
      </c>
      <c r="B124" s="321"/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305"/>
      <c r="J124" s="11"/>
      <c r="K124" s="11"/>
      <c r="L124" s="11"/>
      <c r="M124" s="11"/>
      <c r="N124" s="11"/>
      <c r="O124" s="152"/>
      <c r="P124" s="152"/>
    </row>
    <row r="125" spans="1:16" ht="63.75" customHeight="1">
      <c r="A125" s="121" t="s">
        <v>213</v>
      </c>
      <c r="B125" s="319" t="s">
        <v>156</v>
      </c>
      <c r="C125" s="124">
        <f aca="true" t="shared" si="22" ref="C125:H125">C126+C127+C128+C129</f>
        <v>650</v>
      </c>
      <c r="D125" s="124">
        <f t="shared" si="22"/>
        <v>650</v>
      </c>
      <c r="E125" s="124">
        <f t="shared" si="22"/>
        <v>0</v>
      </c>
      <c r="F125" s="124">
        <f t="shared" si="22"/>
        <v>0</v>
      </c>
      <c r="G125" s="124">
        <f t="shared" si="22"/>
        <v>0</v>
      </c>
      <c r="H125" s="124">
        <f t="shared" si="22"/>
        <v>0</v>
      </c>
      <c r="I125" s="169" t="s">
        <v>199</v>
      </c>
      <c r="J125" s="18" t="s">
        <v>52</v>
      </c>
      <c r="K125" s="18">
        <v>0</v>
      </c>
      <c r="L125" s="18">
        <v>2</v>
      </c>
      <c r="M125" s="18">
        <v>0</v>
      </c>
      <c r="N125" s="18">
        <v>0</v>
      </c>
      <c r="O125" s="18">
        <v>0</v>
      </c>
      <c r="P125" s="18">
        <v>0</v>
      </c>
    </row>
    <row r="126" spans="1:16" ht="15">
      <c r="A126" s="140" t="s">
        <v>171</v>
      </c>
      <c r="B126" s="320"/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  <c r="I126" s="272" t="s">
        <v>234</v>
      </c>
      <c r="J126" s="18"/>
      <c r="K126" s="18"/>
      <c r="L126" s="18"/>
      <c r="M126" s="18"/>
      <c r="N126" s="18"/>
      <c r="O126" s="145"/>
      <c r="P126" s="145"/>
    </row>
    <row r="127" spans="1:16" ht="15">
      <c r="A127" s="140" t="s">
        <v>3</v>
      </c>
      <c r="B127" s="320"/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273"/>
      <c r="J127" s="18"/>
      <c r="K127" s="18"/>
      <c r="L127" s="18"/>
      <c r="M127" s="18"/>
      <c r="N127" s="18"/>
      <c r="O127" s="145"/>
      <c r="P127" s="145"/>
    </row>
    <row r="128" spans="1:16" ht="15">
      <c r="A128" s="140" t="s">
        <v>1</v>
      </c>
      <c r="B128" s="320"/>
      <c r="C128" s="124">
        <f>D128+E128+F128+G128+H128</f>
        <v>650</v>
      </c>
      <c r="D128" s="124">
        <v>650</v>
      </c>
      <c r="E128" s="124">
        <v>0</v>
      </c>
      <c r="F128" s="124">
        <v>0</v>
      </c>
      <c r="G128" s="124">
        <v>0</v>
      </c>
      <c r="H128" s="124">
        <v>0</v>
      </c>
      <c r="I128" s="273"/>
      <c r="J128" s="18"/>
      <c r="K128" s="18"/>
      <c r="L128" s="18"/>
      <c r="M128" s="18"/>
      <c r="N128" s="18"/>
      <c r="O128" s="145"/>
      <c r="P128" s="145"/>
    </row>
    <row r="129" spans="1:16" ht="15">
      <c r="A129" s="140" t="s">
        <v>169</v>
      </c>
      <c r="B129" s="321"/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f>H126+H127+H128</f>
        <v>0</v>
      </c>
      <c r="I129" s="274"/>
      <c r="J129" s="18"/>
      <c r="K129" s="18"/>
      <c r="L129" s="18"/>
      <c r="M129" s="18"/>
      <c r="N129" s="18"/>
      <c r="O129" s="18"/>
      <c r="P129" s="18"/>
    </row>
    <row r="130" spans="1:16" s="130" customFormat="1" ht="24">
      <c r="A130" s="11" t="s">
        <v>214</v>
      </c>
      <c r="B130" s="316"/>
      <c r="C130" s="153">
        <f>C131+C132+C133+C134</f>
        <v>1842.1</v>
      </c>
      <c r="D130" s="153">
        <f>D131+D132+D133+D134</f>
        <v>422.4</v>
      </c>
      <c r="E130" s="153">
        <f>E131+E132+E133+E134</f>
        <v>422.4</v>
      </c>
      <c r="F130" s="153">
        <f>F131+F132+F133+F134</f>
        <v>152.5</v>
      </c>
      <c r="G130" s="153">
        <f>G131+G132+G133+G134</f>
        <v>422.4</v>
      </c>
      <c r="H130" s="153">
        <f>H133</f>
        <v>422.4</v>
      </c>
      <c r="I130" s="303"/>
      <c r="J130" s="11"/>
      <c r="K130" s="11"/>
      <c r="L130" s="11"/>
      <c r="M130" s="11"/>
      <c r="N130" s="11"/>
      <c r="O130" s="11"/>
      <c r="P130" s="11"/>
    </row>
    <row r="131" spans="1:16" s="130" customFormat="1" ht="15">
      <c r="A131" s="143" t="s">
        <v>171</v>
      </c>
      <c r="B131" s="317"/>
      <c r="C131" s="165">
        <v>0</v>
      </c>
      <c r="D131" s="165">
        <v>0</v>
      </c>
      <c r="E131" s="165">
        <v>0</v>
      </c>
      <c r="F131" s="165">
        <v>0</v>
      </c>
      <c r="G131" s="165">
        <v>0</v>
      </c>
      <c r="H131" s="165">
        <v>0</v>
      </c>
      <c r="I131" s="304"/>
      <c r="J131" s="11"/>
      <c r="K131" s="11"/>
      <c r="L131" s="11"/>
      <c r="M131" s="11"/>
      <c r="N131" s="11"/>
      <c r="O131" s="151"/>
      <c r="P131" s="151"/>
    </row>
    <row r="132" spans="1:16" s="130" customFormat="1" ht="15">
      <c r="A132" s="143" t="s">
        <v>3</v>
      </c>
      <c r="B132" s="317"/>
      <c r="C132" s="153">
        <v>0</v>
      </c>
      <c r="D132" s="153">
        <v>0</v>
      </c>
      <c r="E132" s="153">
        <v>0</v>
      </c>
      <c r="F132" s="153">
        <v>0</v>
      </c>
      <c r="G132" s="153">
        <v>0</v>
      </c>
      <c r="H132" s="153">
        <v>0</v>
      </c>
      <c r="I132" s="304"/>
      <c r="J132" s="11"/>
      <c r="K132" s="11"/>
      <c r="L132" s="11"/>
      <c r="M132" s="11"/>
      <c r="N132" s="11"/>
      <c r="O132" s="151"/>
      <c r="P132" s="151"/>
    </row>
    <row r="133" spans="1:16" s="130" customFormat="1" ht="15">
      <c r="A133" s="143" t="s">
        <v>1</v>
      </c>
      <c r="B133" s="317"/>
      <c r="C133" s="165">
        <f>D133+E133+F133+G133+H133</f>
        <v>1842.1</v>
      </c>
      <c r="D133" s="165">
        <f>D138+D143</f>
        <v>422.4</v>
      </c>
      <c r="E133" s="165">
        <f>E138+E143</f>
        <v>422.4</v>
      </c>
      <c r="F133" s="165">
        <f>F138+F143</f>
        <v>152.5</v>
      </c>
      <c r="G133" s="165">
        <f>G138+G143</f>
        <v>422.4</v>
      </c>
      <c r="H133" s="165">
        <f>H138+H143</f>
        <v>422.4</v>
      </c>
      <c r="I133" s="304"/>
      <c r="J133" s="11"/>
      <c r="K133" s="11"/>
      <c r="L133" s="11"/>
      <c r="M133" s="11"/>
      <c r="N133" s="11"/>
      <c r="O133" s="151"/>
      <c r="P133" s="151"/>
    </row>
    <row r="134" spans="1:16" s="130" customFormat="1" ht="15">
      <c r="A134" s="143" t="s">
        <v>169</v>
      </c>
      <c r="B134" s="318"/>
      <c r="C134" s="153">
        <v>0</v>
      </c>
      <c r="D134" s="153">
        <v>0</v>
      </c>
      <c r="E134" s="153">
        <v>0</v>
      </c>
      <c r="F134" s="153">
        <v>0</v>
      </c>
      <c r="G134" s="153">
        <v>0</v>
      </c>
      <c r="H134" s="153">
        <v>0</v>
      </c>
      <c r="I134" s="305"/>
      <c r="J134" s="11"/>
      <c r="K134" s="11"/>
      <c r="L134" s="11"/>
      <c r="M134" s="11"/>
      <c r="N134" s="11"/>
      <c r="O134" s="152"/>
      <c r="P134" s="152"/>
    </row>
    <row r="135" spans="1:16" ht="80.25" customHeight="1">
      <c r="A135" s="18" t="s">
        <v>215</v>
      </c>
      <c r="B135" s="319" t="s">
        <v>156</v>
      </c>
      <c r="C135" s="124">
        <f aca="true" t="shared" si="23" ref="C135:H135">C136+C137+C138+C139</f>
        <v>1504.6</v>
      </c>
      <c r="D135" s="124">
        <f t="shared" si="23"/>
        <v>354.9</v>
      </c>
      <c r="E135" s="124">
        <f t="shared" si="23"/>
        <v>354.9</v>
      </c>
      <c r="F135" s="124">
        <f t="shared" si="23"/>
        <v>85</v>
      </c>
      <c r="G135" s="124">
        <f t="shared" si="23"/>
        <v>354.9</v>
      </c>
      <c r="H135" s="124">
        <f t="shared" si="23"/>
        <v>354.9</v>
      </c>
      <c r="I135" s="169" t="s">
        <v>187</v>
      </c>
      <c r="J135" s="18" t="s">
        <v>229</v>
      </c>
      <c r="K135" s="18">
        <v>111</v>
      </c>
      <c r="L135" s="18">
        <v>120</v>
      </c>
      <c r="M135" s="18">
        <v>125</v>
      </c>
      <c r="N135" s="18">
        <v>130</v>
      </c>
      <c r="O135" s="18">
        <v>135</v>
      </c>
      <c r="P135" s="18">
        <v>140</v>
      </c>
    </row>
    <row r="136" spans="1:16" ht="15">
      <c r="A136" s="140" t="s">
        <v>171</v>
      </c>
      <c r="B136" s="320"/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272" t="s">
        <v>246</v>
      </c>
      <c r="J136" s="18"/>
      <c r="K136" s="18"/>
      <c r="L136" s="18"/>
      <c r="M136" s="18"/>
      <c r="N136" s="18"/>
      <c r="O136" s="150"/>
      <c r="P136" s="150"/>
    </row>
    <row r="137" spans="1:16" ht="15">
      <c r="A137" s="140" t="s">
        <v>3</v>
      </c>
      <c r="B137" s="320"/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  <c r="I137" s="273"/>
      <c r="J137" s="18"/>
      <c r="K137" s="18"/>
      <c r="L137" s="18"/>
      <c r="M137" s="18"/>
      <c r="N137" s="18"/>
      <c r="O137" s="150"/>
      <c r="P137" s="150"/>
    </row>
    <row r="138" spans="1:16" ht="15">
      <c r="A138" s="140" t="s">
        <v>1</v>
      </c>
      <c r="B138" s="320"/>
      <c r="C138" s="124">
        <f>D138+E138+F138+G138+H138</f>
        <v>1504.6</v>
      </c>
      <c r="D138" s="124">
        <v>354.9</v>
      </c>
      <c r="E138" s="124">
        <v>354.9</v>
      </c>
      <c r="F138" s="124">
        <v>85</v>
      </c>
      <c r="G138" s="124">
        <v>354.9</v>
      </c>
      <c r="H138" s="124">
        <v>354.9</v>
      </c>
      <c r="I138" s="273"/>
      <c r="J138" s="18"/>
      <c r="K138" s="18"/>
      <c r="L138" s="18"/>
      <c r="M138" s="18"/>
      <c r="N138" s="18"/>
      <c r="O138" s="150"/>
      <c r="P138" s="150"/>
    </row>
    <row r="139" spans="1:16" ht="15">
      <c r="A139" s="140" t="s">
        <v>169</v>
      </c>
      <c r="B139" s="321"/>
      <c r="C139" s="124">
        <f>D139+E139+F139+G139+H139</f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  <c r="I139" s="274"/>
      <c r="J139" s="18"/>
      <c r="K139" s="18"/>
      <c r="L139" s="18"/>
      <c r="M139" s="18"/>
      <c r="N139" s="18"/>
      <c r="O139" s="150"/>
      <c r="P139" s="150"/>
    </row>
    <row r="140" spans="1:16" s="6" customFormat="1" ht="58.5" customHeight="1">
      <c r="A140" s="18" t="s">
        <v>189</v>
      </c>
      <c r="B140" s="319" t="s">
        <v>156</v>
      </c>
      <c r="C140" s="124">
        <f aca="true" t="shared" si="24" ref="C140:H140">C141+C142+C143+C144</f>
        <v>337.5</v>
      </c>
      <c r="D140" s="124">
        <f t="shared" si="24"/>
        <v>67.5</v>
      </c>
      <c r="E140" s="124">
        <f t="shared" si="24"/>
        <v>67.5</v>
      </c>
      <c r="F140" s="124">
        <f t="shared" si="24"/>
        <v>67.5</v>
      </c>
      <c r="G140" s="124">
        <f t="shared" si="24"/>
        <v>67.5</v>
      </c>
      <c r="H140" s="124">
        <f t="shared" si="24"/>
        <v>67.5</v>
      </c>
      <c r="I140" s="169" t="s">
        <v>222</v>
      </c>
      <c r="J140" s="18" t="s">
        <v>229</v>
      </c>
      <c r="K140" s="18">
        <v>17</v>
      </c>
      <c r="L140" s="18">
        <v>18</v>
      </c>
      <c r="M140" s="18">
        <v>19</v>
      </c>
      <c r="N140" s="18">
        <v>20</v>
      </c>
      <c r="O140" s="18">
        <v>21</v>
      </c>
      <c r="P140" s="18">
        <v>22</v>
      </c>
    </row>
    <row r="141" spans="1:16" ht="14.25" customHeight="1">
      <c r="A141" s="140" t="s">
        <v>171</v>
      </c>
      <c r="B141" s="320"/>
      <c r="C141" s="124">
        <f>D141+E141+F141+G141+H141</f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  <c r="I141" s="296" t="s">
        <v>235</v>
      </c>
      <c r="J141" s="18"/>
      <c r="K141" s="18"/>
      <c r="L141" s="18"/>
      <c r="M141" s="18"/>
      <c r="N141" s="18"/>
      <c r="O141" s="145"/>
      <c r="P141" s="145"/>
    </row>
    <row r="142" spans="1:16" ht="15" customHeight="1">
      <c r="A142" s="140" t="s">
        <v>3</v>
      </c>
      <c r="B142" s="320"/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296"/>
      <c r="J142" s="18"/>
      <c r="K142" s="18"/>
      <c r="L142" s="18"/>
      <c r="M142" s="18"/>
      <c r="N142" s="18"/>
      <c r="O142" s="145"/>
      <c r="P142" s="145"/>
    </row>
    <row r="143" spans="1:16" ht="12.75" customHeight="1">
      <c r="A143" s="140" t="s">
        <v>1</v>
      </c>
      <c r="B143" s="320"/>
      <c r="C143" s="124">
        <f>D143+E143+F143+G143+H143</f>
        <v>337.5</v>
      </c>
      <c r="D143" s="124">
        <v>67.5</v>
      </c>
      <c r="E143" s="124">
        <v>67.5</v>
      </c>
      <c r="F143" s="124">
        <v>67.5</v>
      </c>
      <c r="G143" s="124">
        <v>67.5</v>
      </c>
      <c r="H143" s="124">
        <v>67.5</v>
      </c>
      <c r="I143" s="296"/>
      <c r="J143" s="18"/>
      <c r="K143" s="18"/>
      <c r="L143" s="18"/>
      <c r="M143" s="18"/>
      <c r="N143" s="18"/>
      <c r="O143" s="145"/>
      <c r="P143" s="145"/>
    </row>
    <row r="144" spans="1:16" ht="16.5" customHeight="1">
      <c r="A144" s="140" t="s">
        <v>169</v>
      </c>
      <c r="B144" s="321"/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296"/>
      <c r="J144" s="18"/>
      <c r="K144" s="18"/>
      <c r="L144" s="18"/>
      <c r="M144" s="18"/>
      <c r="N144" s="18"/>
      <c r="O144" s="145"/>
      <c r="P144" s="145"/>
    </row>
    <row r="145" spans="1:16" s="130" customFormat="1" ht="46.5" customHeight="1">
      <c r="A145" s="11" t="s">
        <v>117</v>
      </c>
      <c r="B145" s="325"/>
      <c r="C145" s="160">
        <f aca="true" t="shared" si="25" ref="C145:H145">C146+C147+C148+C149</f>
        <v>5082.4</v>
      </c>
      <c r="D145" s="160">
        <f t="shared" si="25"/>
        <v>2761.5</v>
      </c>
      <c r="E145" s="160">
        <f t="shared" si="25"/>
        <v>159.5</v>
      </c>
      <c r="F145" s="160">
        <f t="shared" si="25"/>
        <v>0</v>
      </c>
      <c r="G145" s="160">
        <f t="shared" si="25"/>
        <v>1080.7</v>
      </c>
      <c r="H145" s="160">
        <f t="shared" si="25"/>
        <v>1080.7</v>
      </c>
      <c r="I145" s="303"/>
      <c r="J145" s="11"/>
      <c r="K145" s="11"/>
      <c r="L145" s="11"/>
      <c r="M145" s="11"/>
      <c r="N145" s="11"/>
      <c r="O145" s="11"/>
      <c r="P145" s="11"/>
    </row>
    <row r="146" spans="1:16" s="130" customFormat="1" ht="13.5" customHeight="1">
      <c r="A146" s="143" t="s">
        <v>171</v>
      </c>
      <c r="B146" s="326"/>
      <c r="C146" s="160">
        <v>0</v>
      </c>
      <c r="D146" s="160">
        <v>0</v>
      </c>
      <c r="E146" s="160">
        <v>0</v>
      </c>
      <c r="F146" s="160">
        <v>0</v>
      </c>
      <c r="G146" s="160">
        <v>0</v>
      </c>
      <c r="H146" s="160">
        <v>0</v>
      </c>
      <c r="I146" s="304"/>
      <c r="J146" s="28"/>
      <c r="K146" s="28"/>
      <c r="L146" s="28"/>
      <c r="M146" s="28"/>
      <c r="N146" s="28"/>
      <c r="O146" s="28"/>
      <c r="P146" s="28"/>
    </row>
    <row r="147" spans="1:16" s="130" customFormat="1" ht="12.75" customHeight="1">
      <c r="A147" s="143" t="s">
        <v>3</v>
      </c>
      <c r="B147" s="326"/>
      <c r="C147" s="160">
        <v>0</v>
      </c>
      <c r="D147" s="160">
        <v>0</v>
      </c>
      <c r="E147" s="160">
        <v>0</v>
      </c>
      <c r="F147" s="160">
        <v>0</v>
      </c>
      <c r="G147" s="160">
        <v>0</v>
      </c>
      <c r="H147" s="160">
        <v>0</v>
      </c>
      <c r="I147" s="304"/>
      <c r="J147" s="28"/>
      <c r="K147" s="28"/>
      <c r="L147" s="28"/>
      <c r="M147" s="28"/>
      <c r="N147" s="28"/>
      <c r="O147" s="28"/>
      <c r="P147" s="28"/>
    </row>
    <row r="148" spans="1:16" s="130" customFormat="1" ht="12.75" customHeight="1">
      <c r="A148" s="143" t="s">
        <v>1</v>
      </c>
      <c r="B148" s="326"/>
      <c r="C148" s="160">
        <f>D148+E148+F148+G148+H148</f>
        <v>5082.4</v>
      </c>
      <c r="D148" s="160">
        <f>D153+D173+D188</f>
        <v>2761.5</v>
      </c>
      <c r="E148" s="160">
        <f>E153+E158+E173+E188</f>
        <v>159.5</v>
      </c>
      <c r="F148" s="160">
        <f>F153+F173+F188</f>
        <v>0</v>
      </c>
      <c r="G148" s="160">
        <f>G153+G173+G188</f>
        <v>1080.7</v>
      </c>
      <c r="H148" s="160">
        <f>H153+H173+H188</f>
        <v>1080.7</v>
      </c>
      <c r="I148" s="304"/>
      <c r="J148" s="28"/>
      <c r="K148" s="28"/>
      <c r="L148" s="28"/>
      <c r="M148" s="28"/>
      <c r="N148" s="28"/>
      <c r="O148" s="28"/>
      <c r="P148" s="28"/>
    </row>
    <row r="149" spans="1:16" s="130" customFormat="1" ht="12" customHeight="1">
      <c r="A149" s="143" t="s">
        <v>169</v>
      </c>
      <c r="B149" s="327"/>
      <c r="C149" s="160">
        <v>0</v>
      </c>
      <c r="D149" s="160">
        <v>0</v>
      </c>
      <c r="E149" s="160">
        <v>0</v>
      </c>
      <c r="F149" s="160">
        <v>0</v>
      </c>
      <c r="G149" s="160">
        <v>0</v>
      </c>
      <c r="H149" s="160">
        <v>0</v>
      </c>
      <c r="I149" s="305"/>
      <c r="J149" s="28"/>
      <c r="K149" s="28"/>
      <c r="L149" s="28"/>
      <c r="M149" s="28"/>
      <c r="N149" s="28"/>
      <c r="O149" s="28"/>
      <c r="P149" s="28"/>
    </row>
    <row r="150" spans="1:16" s="130" customFormat="1" ht="78" customHeight="1">
      <c r="A150" s="11" t="s">
        <v>216</v>
      </c>
      <c r="B150" s="316"/>
      <c r="C150" s="153">
        <f aca="true" t="shared" si="26" ref="C150:H150">C151+C152+C153+C154</f>
        <v>3242.1000000000004</v>
      </c>
      <c r="D150" s="153">
        <f t="shared" si="26"/>
        <v>1080.7</v>
      </c>
      <c r="E150" s="153">
        <f t="shared" si="26"/>
        <v>0</v>
      </c>
      <c r="F150" s="153">
        <f t="shared" si="26"/>
        <v>0</v>
      </c>
      <c r="G150" s="153">
        <f t="shared" si="26"/>
        <v>1080.7</v>
      </c>
      <c r="H150" s="153">
        <f t="shared" si="26"/>
        <v>1080.7</v>
      </c>
      <c r="I150" s="322"/>
      <c r="J150" s="151"/>
      <c r="K150" s="151"/>
      <c r="L150" s="151"/>
      <c r="M150" s="151"/>
      <c r="N150" s="151"/>
      <c r="O150" s="151"/>
      <c r="P150" s="151"/>
    </row>
    <row r="151" spans="1:16" s="130" customFormat="1" ht="17.25" customHeight="1">
      <c r="A151" s="143" t="s">
        <v>171</v>
      </c>
      <c r="B151" s="317"/>
      <c r="C151" s="165">
        <v>0</v>
      </c>
      <c r="D151" s="165">
        <v>0</v>
      </c>
      <c r="E151" s="165">
        <v>0</v>
      </c>
      <c r="F151" s="165">
        <v>0</v>
      </c>
      <c r="G151" s="165">
        <v>0</v>
      </c>
      <c r="H151" s="165">
        <v>0</v>
      </c>
      <c r="I151" s="323"/>
      <c r="J151" s="151"/>
      <c r="K151" s="151"/>
      <c r="L151" s="151"/>
      <c r="M151" s="151"/>
      <c r="N151" s="151"/>
      <c r="O151" s="151"/>
      <c r="P151" s="151"/>
    </row>
    <row r="152" spans="1:16" s="130" customFormat="1" ht="19.5" customHeight="1">
      <c r="A152" s="143" t="s">
        <v>3</v>
      </c>
      <c r="B152" s="317"/>
      <c r="C152" s="153">
        <v>0</v>
      </c>
      <c r="D152" s="153">
        <v>0</v>
      </c>
      <c r="E152" s="153">
        <v>0</v>
      </c>
      <c r="F152" s="153">
        <v>0</v>
      </c>
      <c r="G152" s="153">
        <v>0</v>
      </c>
      <c r="H152" s="153">
        <v>0</v>
      </c>
      <c r="I152" s="323"/>
      <c r="J152" s="151"/>
      <c r="K152" s="151"/>
      <c r="L152" s="151"/>
      <c r="M152" s="151"/>
      <c r="N152" s="151"/>
      <c r="O152" s="151"/>
      <c r="P152" s="151"/>
    </row>
    <row r="153" spans="1:16" s="130" customFormat="1" ht="17.25" customHeight="1">
      <c r="A153" s="143" t="s">
        <v>1</v>
      </c>
      <c r="B153" s="317"/>
      <c r="C153" s="165">
        <f>D153+E153+F153+G153+H153</f>
        <v>3242.1000000000004</v>
      </c>
      <c r="D153" s="165">
        <f>D158+D163+D168</f>
        <v>1080.7</v>
      </c>
      <c r="E153" s="165">
        <f>E158+E163</f>
        <v>0</v>
      </c>
      <c r="F153" s="165">
        <f>F158+F163</f>
        <v>0</v>
      </c>
      <c r="G153" s="165">
        <f>G158+G163</f>
        <v>1080.7</v>
      </c>
      <c r="H153" s="165">
        <f>H158+H163</f>
        <v>1080.7</v>
      </c>
      <c r="I153" s="323"/>
      <c r="J153" s="151"/>
      <c r="K153" s="151"/>
      <c r="L153" s="151"/>
      <c r="M153" s="151"/>
      <c r="N153" s="151"/>
      <c r="O153" s="151"/>
      <c r="P153" s="151"/>
    </row>
    <row r="154" spans="1:16" s="130" customFormat="1" ht="18.75" customHeight="1">
      <c r="A154" s="143" t="s">
        <v>169</v>
      </c>
      <c r="B154" s="318"/>
      <c r="C154" s="153">
        <v>0</v>
      </c>
      <c r="D154" s="153">
        <v>0</v>
      </c>
      <c r="E154" s="153">
        <v>0</v>
      </c>
      <c r="F154" s="153">
        <v>0</v>
      </c>
      <c r="G154" s="153">
        <v>0</v>
      </c>
      <c r="H154" s="153">
        <v>0</v>
      </c>
      <c r="I154" s="324"/>
      <c r="J154" s="151"/>
      <c r="K154" s="151"/>
      <c r="L154" s="151"/>
      <c r="M154" s="151"/>
      <c r="N154" s="151"/>
      <c r="O154" s="151"/>
      <c r="P154" s="151"/>
    </row>
    <row r="155" spans="1:16" s="6" customFormat="1" ht="53.25" customHeight="1">
      <c r="A155" s="18" t="s">
        <v>200</v>
      </c>
      <c r="B155" s="295" t="s">
        <v>156</v>
      </c>
      <c r="C155" s="124">
        <f aca="true" t="shared" si="27" ref="C155:H155">C156+C157+C158+C159</f>
        <v>1035</v>
      </c>
      <c r="D155" s="124">
        <f t="shared" si="27"/>
        <v>345</v>
      </c>
      <c r="E155" s="124">
        <f t="shared" si="27"/>
        <v>0</v>
      </c>
      <c r="F155" s="124">
        <f t="shared" si="27"/>
        <v>0</v>
      </c>
      <c r="G155" s="124">
        <f t="shared" si="27"/>
        <v>345</v>
      </c>
      <c r="H155" s="124">
        <f t="shared" si="27"/>
        <v>345</v>
      </c>
      <c r="I155" s="169" t="s">
        <v>201</v>
      </c>
      <c r="J155" s="18" t="s">
        <v>229</v>
      </c>
      <c r="K155" s="18">
        <v>5042</v>
      </c>
      <c r="L155" s="18">
        <v>5100</v>
      </c>
      <c r="M155" s="18">
        <v>5250</v>
      </c>
      <c r="N155" s="18">
        <v>5300</v>
      </c>
      <c r="O155" s="18">
        <v>5350</v>
      </c>
      <c r="P155" s="18">
        <v>5400</v>
      </c>
    </row>
    <row r="156" spans="1:16" ht="15" customHeight="1">
      <c r="A156" s="143" t="s">
        <v>171</v>
      </c>
      <c r="B156" s="295"/>
      <c r="C156" s="124">
        <f>D156+E156+F156+G156+H156</f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296" t="s">
        <v>27</v>
      </c>
      <c r="J156" s="18"/>
      <c r="K156" s="18"/>
      <c r="L156" s="18"/>
      <c r="M156" s="18"/>
      <c r="N156" s="18"/>
      <c r="O156" s="145"/>
      <c r="P156" s="145"/>
    </row>
    <row r="157" spans="1:16" ht="15">
      <c r="A157" s="143" t="s">
        <v>3</v>
      </c>
      <c r="B157" s="295"/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296"/>
      <c r="J157" s="18"/>
      <c r="K157" s="18"/>
      <c r="L157" s="18"/>
      <c r="M157" s="18"/>
      <c r="N157" s="18"/>
      <c r="O157" s="145"/>
      <c r="P157" s="145"/>
    </row>
    <row r="158" spans="1:16" ht="15">
      <c r="A158" s="143" t="s">
        <v>1</v>
      </c>
      <c r="B158" s="295"/>
      <c r="C158" s="124">
        <f>D158+E158+F158+G158+H158</f>
        <v>1035</v>
      </c>
      <c r="D158" s="124">
        <v>345</v>
      </c>
      <c r="E158" s="124">
        <v>0</v>
      </c>
      <c r="F158" s="124">
        <v>0</v>
      </c>
      <c r="G158" s="124">
        <v>345</v>
      </c>
      <c r="H158" s="124">
        <v>345</v>
      </c>
      <c r="I158" s="296"/>
      <c r="J158" s="18"/>
      <c r="K158" s="18"/>
      <c r="L158" s="18"/>
      <c r="M158" s="18"/>
      <c r="N158" s="18"/>
      <c r="O158" s="145"/>
      <c r="P158" s="145"/>
    </row>
    <row r="159" spans="1:16" ht="15">
      <c r="A159" s="143" t="s">
        <v>169</v>
      </c>
      <c r="B159" s="295"/>
      <c r="C159" s="124">
        <v>0</v>
      </c>
      <c r="D159" s="124">
        <v>0</v>
      </c>
      <c r="E159" s="124">
        <f>E156+E157+E158</f>
        <v>0</v>
      </c>
      <c r="F159" s="124">
        <f>F156+F157+F158</f>
        <v>0</v>
      </c>
      <c r="G159" s="124">
        <v>0</v>
      </c>
      <c r="H159" s="124">
        <v>0</v>
      </c>
      <c r="I159" s="296"/>
      <c r="J159" s="18"/>
      <c r="K159" s="18"/>
      <c r="L159" s="18"/>
      <c r="M159" s="18"/>
      <c r="N159" s="18"/>
      <c r="O159" s="18"/>
      <c r="P159" s="18"/>
    </row>
    <row r="160" spans="1:16" ht="38.25" customHeight="1">
      <c r="A160" s="18" t="s">
        <v>236</v>
      </c>
      <c r="B160" s="295" t="s">
        <v>156</v>
      </c>
      <c r="C160" s="124">
        <f>C161+C162+C163+C164</f>
        <v>1853.4</v>
      </c>
      <c r="D160" s="124">
        <v>382</v>
      </c>
      <c r="E160" s="124">
        <f>E161+E162+E163+E164</f>
        <v>0</v>
      </c>
      <c r="F160" s="124">
        <f>F161+F162+F163+F164</f>
        <v>0</v>
      </c>
      <c r="G160" s="124">
        <f>G161+G162+G163+G164</f>
        <v>735.7</v>
      </c>
      <c r="H160" s="124">
        <f>H161+H162+H163+H164</f>
        <v>735.7</v>
      </c>
      <c r="I160" s="169" t="s">
        <v>202</v>
      </c>
      <c r="J160" s="18" t="s">
        <v>229</v>
      </c>
      <c r="K160" s="119">
        <v>15</v>
      </c>
      <c r="L160" s="119">
        <v>16</v>
      </c>
      <c r="M160" s="119">
        <v>17</v>
      </c>
      <c r="N160" s="119">
        <v>18</v>
      </c>
      <c r="O160" s="119">
        <v>19</v>
      </c>
      <c r="P160" s="119">
        <v>20</v>
      </c>
    </row>
    <row r="161" spans="1:16" ht="15">
      <c r="A161" s="143" t="s">
        <v>171</v>
      </c>
      <c r="B161" s="295"/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296" t="s">
        <v>152</v>
      </c>
      <c r="J161" s="18"/>
      <c r="K161" s="18"/>
      <c r="L161" s="18"/>
      <c r="M161" s="18"/>
      <c r="N161" s="18"/>
      <c r="O161" s="145"/>
      <c r="P161" s="145"/>
    </row>
    <row r="162" spans="1:16" ht="15">
      <c r="A162" s="143" t="s">
        <v>3</v>
      </c>
      <c r="B162" s="295"/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296"/>
      <c r="J162" s="18"/>
      <c r="K162" s="18"/>
      <c r="L162" s="18"/>
      <c r="M162" s="18"/>
      <c r="N162" s="18"/>
      <c r="O162" s="145"/>
      <c r="P162" s="145"/>
    </row>
    <row r="163" spans="1:16" ht="15">
      <c r="A163" s="143" t="s">
        <v>1</v>
      </c>
      <c r="B163" s="295"/>
      <c r="C163" s="124">
        <f>D163+E163+F163+G163+H163</f>
        <v>1853.4</v>
      </c>
      <c r="D163" s="124">
        <v>382</v>
      </c>
      <c r="E163" s="124">
        <v>0</v>
      </c>
      <c r="F163" s="124">
        <v>0</v>
      </c>
      <c r="G163" s="124">
        <v>735.7</v>
      </c>
      <c r="H163" s="124">
        <v>735.7</v>
      </c>
      <c r="I163" s="296"/>
      <c r="J163" s="18"/>
      <c r="K163" s="18"/>
      <c r="L163" s="18"/>
      <c r="M163" s="18"/>
      <c r="N163" s="18"/>
      <c r="O163" s="145"/>
      <c r="P163" s="145"/>
    </row>
    <row r="164" spans="1:16" ht="15">
      <c r="A164" s="143" t="s">
        <v>169</v>
      </c>
      <c r="B164" s="295"/>
      <c r="C164" s="124">
        <v>0</v>
      </c>
      <c r="D164" s="124">
        <v>0</v>
      </c>
      <c r="E164" s="124">
        <v>0</v>
      </c>
      <c r="F164" s="124">
        <v>0</v>
      </c>
      <c r="G164" s="124">
        <v>0</v>
      </c>
      <c r="H164" s="124">
        <v>0</v>
      </c>
      <c r="I164" s="296"/>
      <c r="J164" s="18"/>
      <c r="K164" s="18"/>
      <c r="L164" s="18"/>
      <c r="M164" s="18"/>
      <c r="N164" s="18"/>
      <c r="O164" s="145"/>
      <c r="P164" s="145"/>
    </row>
    <row r="165" spans="1:16" ht="36">
      <c r="A165" s="18" t="s">
        <v>236</v>
      </c>
      <c r="B165" s="295" t="s">
        <v>220</v>
      </c>
      <c r="C165" s="124">
        <f>C168</f>
        <v>353.7</v>
      </c>
      <c r="D165" s="124">
        <f>D168</f>
        <v>353.7</v>
      </c>
      <c r="E165" s="124">
        <f>E166+E167+E168+E169</f>
        <v>0</v>
      </c>
      <c r="F165" s="124">
        <f>F166+F167+F168+F169</f>
        <v>0</v>
      </c>
      <c r="G165" s="124">
        <f>G166+G167+G168+G169</f>
        <v>0</v>
      </c>
      <c r="H165" s="124">
        <v>0</v>
      </c>
      <c r="I165" s="176" t="s">
        <v>202</v>
      </c>
      <c r="J165" s="18" t="s">
        <v>229</v>
      </c>
      <c r="K165" s="119">
        <v>15</v>
      </c>
      <c r="L165" s="119">
        <v>16</v>
      </c>
      <c r="M165" s="119">
        <v>17</v>
      </c>
      <c r="N165" s="119">
        <v>18</v>
      </c>
      <c r="O165" s="119">
        <v>19</v>
      </c>
      <c r="P165" s="119">
        <v>20</v>
      </c>
    </row>
    <row r="166" spans="1:16" ht="15">
      <c r="A166" s="143" t="s">
        <v>171</v>
      </c>
      <c r="B166" s="295"/>
      <c r="C166" s="124">
        <v>0</v>
      </c>
      <c r="D166" s="124">
        <v>0</v>
      </c>
      <c r="E166" s="124">
        <v>0</v>
      </c>
      <c r="F166" s="124">
        <v>0</v>
      </c>
      <c r="G166" s="124">
        <v>0</v>
      </c>
      <c r="H166" s="124">
        <v>0</v>
      </c>
      <c r="I166" s="296" t="s">
        <v>152</v>
      </c>
      <c r="J166" s="18"/>
      <c r="K166" s="18"/>
      <c r="L166" s="18"/>
      <c r="M166" s="18"/>
      <c r="N166" s="18"/>
      <c r="O166" s="145"/>
      <c r="P166" s="145"/>
    </row>
    <row r="167" spans="1:16" ht="15">
      <c r="A167" s="143" t="s">
        <v>3</v>
      </c>
      <c r="B167" s="295"/>
      <c r="C167" s="124">
        <v>0</v>
      </c>
      <c r="D167" s="124">
        <v>0</v>
      </c>
      <c r="E167" s="124">
        <v>0</v>
      </c>
      <c r="F167" s="124">
        <v>0</v>
      </c>
      <c r="G167" s="124">
        <v>0</v>
      </c>
      <c r="H167" s="124">
        <v>0</v>
      </c>
      <c r="I167" s="296"/>
      <c r="J167" s="18"/>
      <c r="K167" s="18"/>
      <c r="L167" s="18"/>
      <c r="M167" s="18"/>
      <c r="N167" s="18"/>
      <c r="O167" s="145"/>
      <c r="P167" s="145"/>
    </row>
    <row r="168" spans="1:16" ht="15">
      <c r="A168" s="143" t="s">
        <v>1</v>
      </c>
      <c r="B168" s="295"/>
      <c r="C168" s="124">
        <f>D168+E168+F168+G168+H168</f>
        <v>353.7</v>
      </c>
      <c r="D168" s="124">
        <v>353.7</v>
      </c>
      <c r="E168" s="124">
        <v>0</v>
      </c>
      <c r="F168" s="124">
        <v>0</v>
      </c>
      <c r="G168" s="124">
        <v>0</v>
      </c>
      <c r="H168" s="124">
        <v>0</v>
      </c>
      <c r="I168" s="296"/>
      <c r="J168" s="18"/>
      <c r="K168" s="18"/>
      <c r="L168" s="18"/>
      <c r="M168" s="18"/>
      <c r="N168" s="18"/>
      <c r="O168" s="145"/>
      <c r="P168" s="145"/>
    </row>
    <row r="169" spans="1:16" ht="15">
      <c r="A169" s="143" t="s">
        <v>169</v>
      </c>
      <c r="B169" s="295"/>
      <c r="C169" s="124">
        <v>0</v>
      </c>
      <c r="D169" s="124">
        <v>0</v>
      </c>
      <c r="E169" s="124">
        <v>0</v>
      </c>
      <c r="F169" s="124">
        <v>0</v>
      </c>
      <c r="G169" s="124">
        <v>0</v>
      </c>
      <c r="H169" s="124">
        <v>0</v>
      </c>
      <c r="I169" s="296"/>
      <c r="J169" s="18"/>
      <c r="K169" s="18"/>
      <c r="L169" s="18"/>
      <c r="M169" s="18"/>
      <c r="N169" s="18"/>
      <c r="O169" s="145"/>
      <c r="P169" s="145"/>
    </row>
    <row r="170" spans="1:16" s="130" customFormat="1" ht="30" customHeight="1">
      <c r="A170" s="11" t="s">
        <v>217</v>
      </c>
      <c r="B170" s="295"/>
      <c r="C170" s="153">
        <f aca="true" t="shared" si="28" ref="C170:H170">C171+C172+C173+C174</f>
        <v>1491.3</v>
      </c>
      <c r="D170" s="153">
        <f t="shared" si="28"/>
        <v>1491.3</v>
      </c>
      <c r="E170" s="153">
        <f t="shared" si="28"/>
        <v>0</v>
      </c>
      <c r="F170" s="153">
        <f t="shared" si="28"/>
        <v>0</v>
      </c>
      <c r="G170" s="153">
        <f t="shared" si="28"/>
        <v>0</v>
      </c>
      <c r="H170" s="153">
        <f t="shared" si="28"/>
        <v>0</v>
      </c>
      <c r="I170" s="303"/>
      <c r="J170" s="11"/>
      <c r="K170" s="11"/>
      <c r="L170" s="11"/>
      <c r="M170" s="11"/>
      <c r="N170" s="11"/>
      <c r="O170" s="11"/>
      <c r="P170" s="11"/>
    </row>
    <row r="171" spans="1:16" s="130" customFormat="1" ht="15" customHeight="1">
      <c r="A171" s="143" t="s">
        <v>171</v>
      </c>
      <c r="B171" s="295"/>
      <c r="C171" s="153">
        <v>0</v>
      </c>
      <c r="D171" s="153">
        <v>0</v>
      </c>
      <c r="E171" s="153">
        <v>0</v>
      </c>
      <c r="F171" s="153">
        <v>0</v>
      </c>
      <c r="G171" s="153">
        <v>0</v>
      </c>
      <c r="H171" s="153">
        <v>0</v>
      </c>
      <c r="I171" s="304"/>
      <c r="J171" s="11"/>
      <c r="K171" s="11"/>
      <c r="L171" s="11"/>
      <c r="M171" s="11"/>
      <c r="N171" s="11"/>
      <c r="O171" s="151"/>
      <c r="P171" s="151"/>
    </row>
    <row r="172" spans="1:16" s="130" customFormat="1" ht="15" customHeight="1">
      <c r="A172" s="143" t="s">
        <v>3</v>
      </c>
      <c r="B172" s="295"/>
      <c r="C172" s="153">
        <v>0</v>
      </c>
      <c r="D172" s="153">
        <v>0</v>
      </c>
      <c r="E172" s="153">
        <v>0</v>
      </c>
      <c r="F172" s="153">
        <v>0</v>
      </c>
      <c r="G172" s="153">
        <v>0</v>
      </c>
      <c r="H172" s="153">
        <v>0</v>
      </c>
      <c r="I172" s="304"/>
      <c r="J172" s="11"/>
      <c r="K172" s="11"/>
      <c r="L172" s="11"/>
      <c r="M172" s="11"/>
      <c r="N172" s="11"/>
      <c r="O172" s="151"/>
      <c r="P172" s="151"/>
    </row>
    <row r="173" spans="1:16" s="130" customFormat="1" ht="15" customHeight="1">
      <c r="A173" s="143" t="s">
        <v>1</v>
      </c>
      <c r="B173" s="295"/>
      <c r="C173" s="153">
        <f>D173+E173+F173+G173+H173</f>
        <v>1491.3</v>
      </c>
      <c r="D173" s="153">
        <f>D178</f>
        <v>1491.3</v>
      </c>
      <c r="E173" s="153">
        <f>E178</f>
        <v>0</v>
      </c>
      <c r="F173" s="153">
        <f>F178</f>
        <v>0</v>
      </c>
      <c r="G173" s="153">
        <f>G178</f>
        <v>0</v>
      </c>
      <c r="H173" s="153">
        <f>H178</f>
        <v>0</v>
      </c>
      <c r="I173" s="304"/>
      <c r="J173" s="11"/>
      <c r="K173" s="11"/>
      <c r="L173" s="11"/>
      <c r="M173" s="11"/>
      <c r="N173" s="11"/>
      <c r="O173" s="151"/>
      <c r="P173" s="151"/>
    </row>
    <row r="174" spans="1:16" s="130" customFormat="1" ht="15" customHeight="1">
      <c r="A174" s="143" t="s">
        <v>169</v>
      </c>
      <c r="B174" s="295"/>
      <c r="C174" s="153">
        <v>0</v>
      </c>
      <c r="D174" s="153">
        <v>0</v>
      </c>
      <c r="E174" s="153">
        <v>0</v>
      </c>
      <c r="F174" s="153">
        <v>0</v>
      </c>
      <c r="G174" s="153">
        <v>0</v>
      </c>
      <c r="H174" s="153">
        <v>0</v>
      </c>
      <c r="I174" s="305"/>
      <c r="J174" s="11"/>
      <c r="K174" s="11"/>
      <c r="L174" s="11"/>
      <c r="M174" s="11"/>
      <c r="N174" s="11"/>
      <c r="O174" s="166"/>
      <c r="P174" s="166"/>
    </row>
    <row r="175" spans="1:16" ht="54.75" customHeight="1">
      <c r="A175" s="120" t="s">
        <v>204</v>
      </c>
      <c r="B175" s="295" t="s">
        <v>156</v>
      </c>
      <c r="C175" s="139">
        <f aca="true" t="shared" si="29" ref="C175:H175">C176+C177+C178+C179</f>
        <v>1491.3</v>
      </c>
      <c r="D175" s="139">
        <f t="shared" si="29"/>
        <v>1491.3</v>
      </c>
      <c r="E175" s="139">
        <f t="shared" si="29"/>
        <v>0</v>
      </c>
      <c r="F175" s="139">
        <f t="shared" si="29"/>
        <v>0</v>
      </c>
      <c r="G175" s="139">
        <f t="shared" si="29"/>
        <v>0</v>
      </c>
      <c r="H175" s="139">
        <f t="shared" si="29"/>
        <v>0</v>
      </c>
      <c r="I175" s="170" t="s">
        <v>203</v>
      </c>
      <c r="J175" s="55" t="s">
        <v>52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</row>
    <row r="176" spans="1:16" ht="18" customHeight="1">
      <c r="A176" s="143" t="s">
        <v>171</v>
      </c>
      <c r="B176" s="295"/>
      <c r="C176" s="153">
        <v>0</v>
      </c>
      <c r="D176" s="124">
        <v>0</v>
      </c>
      <c r="E176" s="139">
        <v>0</v>
      </c>
      <c r="F176" s="139">
        <v>0</v>
      </c>
      <c r="G176" s="139">
        <v>0</v>
      </c>
      <c r="H176" s="139">
        <v>0</v>
      </c>
      <c r="I176" s="299" t="s">
        <v>50</v>
      </c>
      <c r="J176" s="55"/>
      <c r="K176" s="55"/>
      <c r="L176" s="55"/>
      <c r="M176" s="55"/>
      <c r="N176" s="55"/>
      <c r="O176" s="154"/>
      <c r="P176" s="154"/>
    </row>
    <row r="177" spans="1:16" ht="18" customHeight="1">
      <c r="A177" s="143" t="s">
        <v>3</v>
      </c>
      <c r="B177" s="295"/>
      <c r="C177" s="139">
        <v>0</v>
      </c>
      <c r="D177" s="124">
        <v>0</v>
      </c>
      <c r="E177" s="139">
        <v>0</v>
      </c>
      <c r="F177" s="139">
        <v>0</v>
      </c>
      <c r="G177" s="139">
        <v>0</v>
      </c>
      <c r="H177" s="139">
        <v>0</v>
      </c>
      <c r="I177" s="299"/>
      <c r="J177" s="55"/>
      <c r="K177" s="55"/>
      <c r="L177" s="55"/>
      <c r="M177" s="55"/>
      <c r="N177" s="55"/>
      <c r="O177" s="154"/>
      <c r="P177" s="154"/>
    </row>
    <row r="178" spans="1:16" ht="18" customHeight="1">
      <c r="A178" s="143" t="s">
        <v>1</v>
      </c>
      <c r="B178" s="295"/>
      <c r="C178" s="139">
        <f>D178+E178+F178+G178+H178</f>
        <v>1491.3</v>
      </c>
      <c r="D178" s="124">
        <v>1491.3</v>
      </c>
      <c r="E178" s="139">
        <v>0</v>
      </c>
      <c r="F178" s="139">
        <v>0</v>
      </c>
      <c r="G178" s="139">
        <v>0</v>
      </c>
      <c r="H178" s="139">
        <v>0</v>
      </c>
      <c r="I178" s="299"/>
      <c r="J178" s="55"/>
      <c r="K178" s="55"/>
      <c r="L178" s="55"/>
      <c r="M178" s="55"/>
      <c r="N178" s="55"/>
      <c r="O178" s="154"/>
      <c r="P178" s="154"/>
    </row>
    <row r="179" spans="1:16" ht="17.25" customHeight="1">
      <c r="A179" s="143" t="s">
        <v>169</v>
      </c>
      <c r="B179" s="295"/>
      <c r="C179" s="139">
        <v>0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299"/>
      <c r="J179" s="55"/>
      <c r="K179" s="55"/>
      <c r="L179" s="55"/>
      <c r="M179" s="55"/>
      <c r="N179" s="55"/>
      <c r="O179" s="44"/>
      <c r="P179" s="44"/>
    </row>
    <row r="180" spans="1:16" ht="45" customHeight="1">
      <c r="A180" s="120" t="s">
        <v>258</v>
      </c>
      <c r="B180" s="295" t="s">
        <v>156</v>
      </c>
      <c r="C180" s="139">
        <v>0</v>
      </c>
      <c r="D180" s="139">
        <v>0</v>
      </c>
      <c r="E180" s="139">
        <f>E181+E182+E183+E184</f>
        <v>0</v>
      </c>
      <c r="F180" s="139">
        <f>F181+F182+F183+F184</f>
        <v>0</v>
      </c>
      <c r="G180" s="139">
        <f>G181+G182+G183+G184</f>
        <v>0</v>
      </c>
      <c r="H180" s="139">
        <f>H181+H182+H183+H184</f>
        <v>0</v>
      </c>
      <c r="I180" s="170" t="s">
        <v>203</v>
      </c>
      <c r="J180" s="55" t="s">
        <v>52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</row>
    <row r="181" spans="1:16" ht="18" customHeight="1">
      <c r="A181" s="143" t="s">
        <v>171</v>
      </c>
      <c r="B181" s="295"/>
      <c r="C181" s="153">
        <v>0</v>
      </c>
      <c r="D181" s="124">
        <v>0</v>
      </c>
      <c r="E181" s="139">
        <v>0</v>
      </c>
      <c r="F181" s="139">
        <v>0</v>
      </c>
      <c r="G181" s="139">
        <v>0</v>
      </c>
      <c r="H181" s="139">
        <v>0</v>
      </c>
      <c r="I181" s="299" t="s">
        <v>50</v>
      </c>
      <c r="J181" s="55"/>
      <c r="K181" s="55"/>
      <c r="L181" s="55"/>
      <c r="M181" s="55"/>
      <c r="N181" s="55"/>
      <c r="O181" s="154"/>
      <c r="P181" s="154"/>
    </row>
    <row r="182" spans="1:16" ht="18" customHeight="1">
      <c r="A182" s="143" t="s">
        <v>3</v>
      </c>
      <c r="B182" s="295"/>
      <c r="C182" s="139">
        <v>0</v>
      </c>
      <c r="D182" s="124">
        <v>0</v>
      </c>
      <c r="E182" s="139">
        <v>0</v>
      </c>
      <c r="F182" s="139">
        <v>0</v>
      </c>
      <c r="G182" s="139">
        <v>0</v>
      </c>
      <c r="H182" s="139">
        <v>0</v>
      </c>
      <c r="I182" s="299"/>
      <c r="J182" s="55"/>
      <c r="K182" s="55"/>
      <c r="L182" s="55"/>
      <c r="M182" s="55"/>
      <c r="N182" s="55"/>
      <c r="O182" s="154"/>
      <c r="P182" s="154"/>
    </row>
    <row r="183" spans="1:16" ht="18" customHeight="1">
      <c r="A183" s="143" t="s">
        <v>1</v>
      </c>
      <c r="B183" s="295"/>
      <c r="C183" s="139">
        <f>D183+E183+F183+G183+H183</f>
        <v>1491.3</v>
      </c>
      <c r="D183" s="124">
        <v>1491.3</v>
      </c>
      <c r="E183" s="139">
        <v>0</v>
      </c>
      <c r="F183" s="139">
        <v>0</v>
      </c>
      <c r="G183" s="139">
        <v>0</v>
      </c>
      <c r="H183" s="139">
        <v>0</v>
      </c>
      <c r="I183" s="299"/>
      <c r="J183" s="55"/>
      <c r="K183" s="55"/>
      <c r="L183" s="55"/>
      <c r="M183" s="55"/>
      <c r="N183" s="55"/>
      <c r="O183" s="154"/>
      <c r="P183" s="154"/>
    </row>
    <row r="184" spans="1:16" ht="17.25" customHeight="1">
      <c r="A184" s="143" t="s">
        <v>169</v>
      </c>
      <c r="B184" s="295"/>
      <c r="C184" s="139">
        <v>0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299"/>
      <c r="J184" s="55"/>
      <c r="K184" s="55"/>
      <c r="L184" s="55"/>
      <c r="M184" s="55"/>
      <c r="N184" s="55"/>
      <c r="O184" s="44"/>
      <c r="P184" s="44"/>
    </row>
    <row r="185" spans="1:16" s="16" customFormat="1" ht="38.25" customHeight="1">
      <c r="A185" s="143" t="s">
        <v>218</v>
      </c>
      <c r="B185" s="295"/>
      <c r="C185" s="160">
        <f aca="true" t="shared" si="30" ref="C185:H185">C186+C187+C188+C151</f>
        <v>349</v>
      </c>
      <c r="D185" s="160">
        <f t="shared" si="30"/>
        <v>189.5</v>
      </c>
      <c r="E185" s="160">
        <f t="shared" si="30"/>
        <v>159.5</v>
      </c>
      <c r="F185" s="160">
        <f t="shared" si="30"/>
        <v>0</v>
      </c>
      <c r="G185" s="160">
        <f t="shared" si="30"/>
        <v>0</v>
      </c>
      <c r="H185" s="160">
        <f t="shared" si="30"/>
        <v>0</v>
      </c>
      <c r="I185" s="28"/>
      <c r="J185" s="28"/>
      <c r="K185" s="28"/>
      <c r="L185" s="28"/>
      <c r="M185" s="28"/>
      <c r="N185" s="28"/>
      <c r="O185" s="28"/>
      <c r="P185" s="28"/>
    </row>
    <row r="186" spans="1:16" s="16" customFormat="1" ht="15" customHeight="1">
      <c r="A186" s="143" t="s">
        <v>171</v>
      </c>
      <c r="B186" s="295"/>
      <c r="C186" s="160">
        <v>0</v>
      </c>
      <c r="D186" s="160">
        <v>0</v>
      </c>
      <c r="E186" s="160">
        <v>0</v>
      </c>
      <c r="F186" s="160">
        <v>0</v>
      </c>
      <c r="G186" s="160">
        <v>0</v>
      </c>
      <c r="H186" s="160">
        <v>0</v>
      </c>
      <c r="I186" s="28"/>
      <c r="J186" s="28"/>
      <c r="K186" s="28"/>
      <c r="L186" s="28"/>
      <c r="M186" s="28"/>
      <c r="N186" s="28"/>
      <c r="O186" s="28"/>
      <c r="P186" s="28"/>
    </row>
    <row r="187" spans="1:16" s="16" customFormat="1" ht="15" customHeight="1">
      <c r="A187" s="143" t="s">
        <v>3</v>
      </c>
      <c r="B187" s="295"/>
      <c r="C187" s="160">
        <v>0</v>
      </c>
      <c r="D187" s="160">
        <v>0</v>
      </c>
      <c r="E187" s="160">
        <v>0</v>
      </c>
      <c r="F187" s="160">
        <v>0</v>
      </c>
      <c r="G187" s="160">
        <v>0</v>
      </c>
      <c r="H187" s="160">
        <v>0</v>
      </c>
      <c r="I187" s="28"/>
      <c r="J187" s="28"/>
      <c r="K187" s="28"/>
      <c r="L187" s="28"/>
      <c r="M187" s="28"/>
      <c r="N187" s="28"/>
      <c r="O187" s="28"/>
      <c r="P187" s="28"/>
    </row>
    <row r="188" spans="1:16" s="16" customFormat="1" ht="15" customHeight="1">
      <c r="A188" s="143" t="s">
        <v>1</v>
      </c>
      <c r="B188" s="295"/>
      <c r="C188" s="160">
        <f>D188+E188+F188+G188+H188</f>
        <v>349</v>
      </c>
      <c r="D188" s="160">
        <f>D193</f>
        <v>189.5</v>
      </c>
      <c r="E188" s="160">
        <f>E193</f>
        <v>159.5</v>
      </c>
      <c r="F188" s="160">
        <f>F193</f>
        <v>0</v>
      </c>
      <c r="G188" s="160">
        <f>G193</f>
        <v>0</v>
      </c>
      <c r="H188" s="160">
        <f>H193</f>
        <v>0</v>
      </c>
      <c r="I188" s="28"/>
      <c r="J188" s="28"/>
      <c r="K188" s="28"/>
      <c r="L188" s="28"/>
      <c r="M188" s="28"/>
      <c r="N188" s="28"/>
      <c r="O188" s="28"/>
      <c r="P188" s="28"/>
    </row>
    <row r="189" spans="1:16" s="16" customFormat="1" ht="15" customHeight="1">
      <c r="A189" s="143" t="s">
        <v>169</v>
      </c>
      <c r="B189" s="295"/>
      <c r="C189" s="160">
        <v>0</v>
      </c>
      <c r="D189" s="160">
        <v>0</v>
      </c>
      <c r="E189" s="160">
        <v>0</v>
      </c>
      <c r="F189" s="160">
        <v>0</v>
      </c>
      <c r="G189" s="160">
        <v>0</v>
      </c>
      <c r="H189" s="160">
        <v>0</v>
      </c>
      <c r="I189" s="28"/>
      <c r="J189" s="28"/>
      <c r="K189" s="28"/>
      <c r="L189" s="28"/>
      <c r="M189" s="28"/>
      <c r="N189" s="28"/>
      <c r="O189" s="28"/>
      <c r="P189" s="28"/>
    </row>
    <row r="190" spans="1:16" s="6" customFormat="1" ht="65.25" customHeight="1">
      <c r="A190" s="55" t="s">
        <v>247</v>
      </c>
      <c r="B190" s="295" t="s">
        <v>220</v>
      </c>
      <c r="C190" s="158">
        <f aca="true" t="shared" si="31" ref="C190:H190">C191+C192+C193+C194</f>
        <v>349</v>
      </c>
      <c r="D190" s="158">
        <f t="shared" si="31"/>
        <v>189.5</v>
      </c>
      <c r="E190" s="158">
        <f t="shared" si="31"/>
        <v>159.5</v>
      </c>
      <c r="F190" s="158">
        <f t="shared" si="31"/>
        <v>0</v>
      </c>
      <c r="G190" s="158">
        <f t="shared" si="31"/>
        <v>0</v>
      </c>
      <c r="H190" s="158">
        <f t="shared" si="31"/>
        <v>0</v>
      </c>
      <c r="I190" s="170" t="s">
        <v>243</v>
      </c>
      <c r="J190" s="55" t="s">
        <v>238</v>
      </c>
      <c r="K190" s="55">
        <v>721</v>
      </c>
      <c r="L190" s="55">
        <v>750</v>
      </c>
      <c r="M190" s="55">
        <v>800</v>
      </c>
      <c r="N190" s="55">
        <v>850</v>
      </c>
      <c r="O190" s="55">
        <v>900</v>
      </c>
      <c r="P190" s="55">
        <v>950</v>
      </c>
    </row>
    <row r="191" spans="1:16" s="6" customFormat="1" ht="15">
      <c r="A191" s="143" t="s">
        <v>171</v>
      </c>
      <c r="B191" s="295"/>
      <c r="C191" s="160">
        <v>0</v>
      </c>
      <c r="D191" s="156">
        <v>0</v>
      </c>
      <c r="E191" s="158">
        <v>0</v>
      </c>
      <c r="F191" s="158">
        <v>0</v>
      </c>
      <c r="G191" s="158">
        <v>0</v>
      </c>
      <c r="H191" s="158">
        <v>0</v>
      </c>
      <c r="I191" s="239" t="s">
        <v>241</v>
      </c>
      <c r="J191" s="55"/>
      <c r="K191" s="55"/>
      <c r="L191" s="55"/>
      <c r="M191" s="55"/>
      <c r="N191" s="55"/>
      <c r="O191" s="55"/>
      <c r="P191" s="55"/>
    </row>
    <row r="192" spans="1:16" s="6" customFormat="1" ht="15">
      <c r="A192" s="143" t="s">
        <v>3</v>
      </c>
      <c r="B192" s="295"/>
      <c r="C192" s="160">
        <v>0</v>
      </c>
      <c r="D192" s="156">
        <v>0</v>
      </c>
      <c r="E192" s="158">
        <v>0</v>
      </c>
      <c r="F192" s="158">
        <v>0</v>
      </c>
      <c r="G192" s="158">
        <v>0</v>
      </c>
      <c r="H192" s="158">
        <v>0</v>
      </c>
      <c r="I192" s="240"/>
      <c r="J192" s="55"/>
      <c r="K192" s="55"/>
      <c r="L192" s="55"/>
      <c r="M192" s="55"/>
      <c r="N192" s="55"/>
      <c r="O192" s="154"/>
      <c r="P192" s="154"/>
    </row>
    <row r="193" spans="1:16" s="6" customFormat="1" ht="15">
      <c r="A193" s="143" t="s">
        <v>1</v>
      </c>
      <c r="B193" s="295"/>
      <c r="C193" s="160">
        <f>D193+E193+F193+G193+H193</f>
        <v>349</v>
      </c>
      <c r="D193" s="156">
        <v>189.5</v>
      </c>
      <c r="E193" s="158">
        <v>159.5</v>
      </c>
      <c r="F193" s="158">
        <v>0</v>
      </c>
      <c r="G193" s="158">
        <v>0</v>
      </c>
      <c r="H193" s="158">
        <v>0</v>
      </c>
      <c r="I193" s="240"/>
      <c r="J193" s="55"/>
      <c r="K193" s="55"/>
      <c r="L193" s="55"/>
      <c r="M193" s="55"/>
      <c r="N193" s="55"/>
      <c r="O193" s="154"/>
      <c r="P193" s="154"/>
    </row>
    <row r="194" spans="1:16" s="6" customFormat="1" ht="15">
      <c r="A194" s="143" t="s">
        <v>169</v>
      </c>
      <c r="B194" s="295"/>
      <c r="C194" s="156">
        <v>0</v>
      </c>
      <c r="D194" s="156">
        <v>0</v>
      </c>
      <c r="E194" s="156">
        <v>0</v>
      </c>
      <c r="F194" s="156">
        <v>0</v>
      </c>
      <c r="G194" s="156">
        <v>0</v>
      </c>
      <c r="H194" s="156">
        <f>H191</f>
        <v>0</v>
      </c>
      <c r="I194" s="241"/>
      <c r="J194" s="55"/>
      <c r="K194" s="55"/>
      <c r="L194" s="55"/>
      <c r="M194" s="55"/>
      <c r="N194" s="55"/>
      <c r="O194" s="154"/>
      <c r="P194" s="154"/>
    </row>
    <row r="195" spans="1:16" s="16" customFormat="1" ht="37.5" customHeight="1">
      <c r="A195" s="11" t="s">
        <v>205</v>
      </c>
      <c r="B195" s="303"/>
      <c r="C195" s="160">
        <f aca="true" t="shared" si="32" ref="C195:H195">C196+C197+C198+C199</f>
        <v>504.2</v>
      </c>
      <c r="D195" s="160">
        <f t="shared" si="32"/>
        <v>504.2</v>
      </c>
      <c r="E195" s="160">
        <f t="shared" si="32"/>
        <v>0</v>
      </c>
      <c r="F195" s="160">
        <f t="shared" si="32"/>
        <v>0</v>
      </c>
      <c r="G195" s="160">
        <f t="shared" si="32"/>
        <v>0</v>
      </c>
      <c r="H195" s="160">
        <f t="shared" si="32"/>
        <v>0</v>
      </c>
      <c r="I195" s="11"/>
      <c r="J195" s="11"/>
      <c r="K195" s="11"/>
      <c r="L195" s="11"/>
      <c r="M195" s="11"/>
      <c r="N195" s="11"/>
      <c r="O195" s="11"/>
      <c r="P195" s="11"/>
    </row>
    <row r="196" spans="1:16" s="16" customFormat="1" ht="15" customHeight="1">
      <c r="A196" s="143" t="s">
        <v>171</v>
      </c>
      <c r="B196" s="304"/>
      <c r="C196" s="160">
        <f>D196+E196+F196+G196+H196</f>
        <v>0</v>
      </c>
      <c r="D196" s="160">
        <v>0</v>
      </c>
      <c r="E196" s="160">
        <v>0</v>
      </c>
      <c r="F196" s="160">
        <v>0</v>
      </c>
      <c r="G196" s="160">
        <v>0</v>
      </c>
      <c r="H196" s="160">
        <v>0</v>
      </c>
      <c r="I196" s="28"/>
      <c r="J196" s="28"/>
      <c r="K196" s="28"/>
      <c r="L196" s="28"/>
      <c r="M196" s="28"/>
      <c r="N196" s="28"/>
      <c r="O196" s="28"/>
      <c r="P196" s="28"/>
    </row>
    <row r="197" spans="1:16" s="16" customFormat="1" ht="15" customHeight="1">
      <c r="A197" s="143" t="s">
        <v>3</v>
      </c>
      <c r="B197" s="304"/>
      <c r="C197" s="160">
        <f>D197+E197+F197+G197+H197</f>
        <v>0</v>
      </c>
      <c r="D197" s="160">
        <v>0</v>
      </c>
      <c r="E197" s="160">
        <v>0</v>
      </c>
      <c r="F197" s="160">
        <v>0</v>
      </c>
      <c r="G197" s="160">
        <v>0</v>
      </c>
      <c r="H197" s="160">
        <v>0</v>
      </c>
      <c r="I197" s="28"/>
      <c r="J197" s="28"/>
      <c r="K197" s="28"/>
      <c r="L197" s="28"/>
      <c r="M197" s="28"/>
      <c r="N197" s="28"/>
      <c r="O197" s="28"/>
      <c r="P197" s="28"/>
    </row>
    <row r="198" spans="1:16" s="16" customFormat="1" ht="15" customHeight="1">
      <c r="A198" s="143" t="s">
        <v>1</v>
      </c>
      <c r="B198" s="304"/>
      <c r="C198" s="160">
        <v>0</v>
      </c>
      <c r="D198" s="160">
        <v>0</v>
      </c>
      <c r="E198" s="160">
        <v>0</v>
      </c>
      <c r="F198" s="160">
        <v>0</v>
      </c>
      <c r="G198" s="160">
        <v>0</v>
      </c>
      <c r="H198" s="160">
        <v>0</v>
      </c>
      <c r="I198" s="28"/>
      <c r="J198" s="28"/>
      <c r="K198" s="28"/>
      <c r="L198" s="28"/>
      <c r="M198" s="28"/>
      <c r="N198" s="28"/>
      <c r="O198" s="28"/>
      <c r="P198" s="28"/>
    </row>
    <row r="199" spans="1:16" s="16" customFormat="1" ht="15" customHeight="1">
      <c r="A199" s="143" t="s">
        <v>169</v>
      </c>
      <c r="B199" s="305"/>
      <c r="C199" s="160">
        <f>D199+E199+F199+G199+H199</f>
        <v>504.2</v>
      </c>
      <c r="D199" s="160">
        <f>D204</f>
        <v>504.2</v>
      </c>
      <c r="E199" s="160">
        <v>0</v>
      </c>
      <c r="F199" s="160">
        <v>0</v>
      </c>
      <c r="G199" s="160">
        <v>0</v>
      </c>
      <c r="H199" s="160">
        <v>0</v>
      </c>
      <c r="I199" s="28"/>
      <c r="J199" s="28"/>
      <c r="K199" s="28"/>
      <c r="L199" s="28"/>
      <c r="M199" s="28"/>
      <c r="N199" s="28"/>
      <c r="O199" s="28"/>
      <c r="P199" s="28"/>
    </row>
    <row r="200" spans="1:16" s="16" customFormat="1" ht="27.75" customHeight="1">
      <c r="A200" s="143" t="s">
        <v>219</v>
      </c>
      <c r="B200" s="295"/>
      <c r="C200" s="160">
        <f aca="true" t="shared" si="33" ref="C200:H200">C201+C202+C203+C204</f>
        <v>504.2</v>
      </c>
      <c r="D200" s="160">
        <f t="shared" si="33"/>
        <v>504.2</v>
      </c>
      <c r="E200" s="160">
        <f t="shared" si="33"/>
        <v>0</v>
      </c>
      <c r="F200" s="160">
        <f t="shared" si="33"/>
        <v>0</v>
      </c>
      <c r="G200" s="160">
        <f t="shared" si="33"/>
        <v>0</v>
      </c>
      <c r="H200" s="160">
        <f t="shared" si="33"/>
        <v>0</v>
      </c>
      <c r="I200" s="172"/>
      <c r="J200" s="11"/>
      <c r="K200" s="167"/>
      <c r="L200" s="167"/>
      <c r="M200" s="167"/>
      <c r="N200" s="167"/>
      <c r="O200" s="167"/>
      <c r="P200" s="167"/>
    </row>
    <row r="201" spans="1:16" s="16" customFormat="1" ht="15" customHeight="1">
      <c r="A201" s="143" t="s">
        <v>171</v>
      </c>
      <c r="B201" s="295"/>
      <c r="C201" s="160">
        <f>D201+E201+F201+G201+H201</f>
        <v>0</v>
      </c>
      <c r="D201" s="160">
        <v>0</v>
      </c>
      <c r="E201" s="160">
        <v>0</v>
      </c>
      <c r="F201" s="160">
        <v>0</v>
      </c>
      <c r="G201" s="160">
        <v>0</v>
      </c>
      <c r="H201" s="160">
        <v>0</v>
      </c>
      <c r="I201" s="303"/>
      <c r="J201" s="167"/>
      <c r="K201" s="167"/>
      <c r="L201" s="167"/>
      <c r="M201" s="167"/>
      <c r="N201" s="167"/>
      <c r="O201" s="167"/>
      <c r="P201" s="167"/>
    </row>
    <row r="202" spans="1:16" s="16" customFormat="1" ht="15" customHeight="1">
      <c r="A202" s="143" t="s">
        <v>3</v>
      </c>
      <c r="B202" s="295"/>
      <c r="C202" s="160">
        <f>D202+E202+F202+G202+H202</f>
        <v>0</v>
      </c>
      <c r="D202" s="160">
        <v>0</v>
      </c>
      <c r="E202" s="160">
        <v>0</v>
      </c>
      <c r="F202" s="160">
        <v>0</v>
      </c>
      <c r="G202" s="160">
        <v>0</v>
      </c>
      <c r="H202" s="160">
        <v>0</v>
      </c>
      <c r="I202" s="304"/>
      <c r="J202" s="167"/>
      <c r="K202" s="167"/>
      <c r="L202" s="167"/>
      <c r="M202" s="167"/>
      <c r="N202" s="167"/>
      <c r="O202" s="167"/>
      <c r="P202" s="167"/>
    </row>
    <row r="203" spans="1:16" s="16" customFormat="1" ht="15" customHeight="1">
      <c r="A203" s="143" t="s">
        <v>1</v>
      </c>
      <c r="B203" s="295"/>
      <c r="C203" s="160">
        <v>0</v>
      </c>
      <c r="D203" s="160">
        <v>0</v>
      </c>
      <c r="E203" s="160">
        <v>0</v>
      </c>
      <c r="F203" s="160">
        <v>0</v>
      </c>
      <c r="G203" s="160">
        <v>0</v>
      </c>
      <c r="H203" s="160">
        <v>0</v>
      </c>
      <c r="I203" s="304"/>
      <c r="J203" s="167"/>
      <c r="K203" s="167"/>
      <c r="L203" s="167"/>
      <c r="M203" s="167"/>
      <c r="N203" s="167"/>
      <c r="O203" s="167"/>
      <c r="P203" s="167"/>
    </row>
    <row r="204" spans="1:16" s="16" customFormat="1" ht="15" customHeight="1">
      <c r="A204" s="143" t="s">
        <v>169</v>
      </c>
      <c r="B204" s="295"/>
      <c r="C204" s="160">
        <f>D204+E204+F204+G204+H204</f>
        <v>504.2</v>
      </c>
      <c r="D204" s="160">
        <f>D209</f>
        <v>504.2</v>
      </c>
      <c r="E204" s="160">
        <v>0</v>
      </c>
      <c r="F204" s="160">
        <v>0</v>
      </c>
      <c r="G204" s="160">
        <v>0</v>
      </c>
      <c r="H204" s="160">
        <v>0</v>
      </c>
      <c r="I204" s="305"/>
      <c r="J204" s="11"/>
      <c r="K204" s="11"/>
      <c r="L204" s="11"/>
      <c r="M204" s="11"/>
      <c r="N204" s="11"/>
      <c r="O204" s="151"/>
      <c r="P204" s="151"/>
    </row>
    <row r="205" spans="1:16" s="6" customFormat="1" ht="72.75" customHeight="1">
      <c r="A205" s="159" t="s">
        <v>239</v>
      </c>
      <c r="B205" s="295" t="s">
        <v>156</v>
      </c>
      <c r="C205" s="158">
        <f aca="true" t="shared" si="34" ref="C205:H205">C206+C207+C208+C209</f>
        <v>504.2</v>
      </c>
      <c r="D205" s="158">
        <f t="shared" si="34"/>
        <v>504.2</v>
      </c>
      <c r="E205" s="158">
        <f t="shared" si="34"/>
        <v>0</v>
      </c>
      <c r="F205" s="158">
        <f t="shared" si="34"/>
        <v>0</v>
      </c>
      <c r="G205" s="158">
        <f t="shared" si="34"/>
        <v>0</v>
      </c>
      <c r="H205" s="158">
        <f t="shared" si="34"/>
        <v>0</v>
      </c>
      <c r="I205" s="170" t="s">
        <v>260</v>
      </c>
      <c r="J205" s="55" t="s">
        <v>237</v>
      </c>
      <c r="K205" s="55">
        <v>2</v>
      </c>
      <c r="L205" s="55">
        <v>2</v>
      </c>
      <c r="M205" s="55">
        <v>0</v>
      </c>
      <c r="N205" s="55">
        <v>0</v>
      </c>
      <c r="O205" s="55">
        <v>0</v>
      </c>
      <c r="P205" s="55">
        <v>0</v>
      </c>
    </row>
    <row r="206" spans="1:16" s="6" customFormat="1" ht="16.5" customHeight="1">
      <c r="A206" s="143" t="s">
        <v>171</v>
      </c>
      <c r="B206" s="295"/>
      <c r="C206" s="158">
        <f>D206+E206+F206+G206+H206</f>
        <v>0</v>
      </c>
      <c r="D206" s="158">
        <v>0</v>
      </c>
      <c r="E206" s="158">
        <v>0</v>
      </c>
      <c r="F206" s="158">
        <v>0</v>
      </c>
      <c r="G206" s="158">
        <v>0</v>
      </c>
      <c r="H206" s="158">
        <v>0</v>
      </c>
      <c r="I206" s="299" t="s">
        <v>240</v>
      </c>
      <c r="J206" s="55"/>
      <c r="K206" s="55"/>
      <c r="L206" s="55"/>
      <c r="M206" s="55"/>
      <c r="N206" s="55"/>
      <c r="O206" s="151"/>
      <c r="P206" s="151"/>
    </row>
    <row r="207" spans="1:16" s="6" customFormat="1" ht="15">
      <c r="A207" s="143" t="s">
        <v>3</v>
      </c>
      <c r="B207" s="295"/>
      <c r="C207" s="158">
        <f>D207+E207+F207+G207+H207</f>
        <v>0</v>
      </c>
      <c r="D207" s="158">
        <v>0</v>
      </c>
      <c r="E207" s="158">
        <v>0</v>
      </c>
      <c r="F207" s="158">
        <v>0</v>
      </c>
      <c r="G207" s="158">
        <v>0</v>
      </c>
      <c r="H207" s="158">
        <v>0</v>
      </c>
      <c r="I207" s="299"/>
      <c r="J207" s="55"/>
      <c r="K207" s="55"/>
      <c r="L207" s="55"/>
      <c r="M207" s="55"/>
      <c r="N207" s="55"/>
      <c r="O207" s="151"/>
      <c r="P207" s="151"/>
    </row>
    <row r="208" spans="1:16" s="6" customFormat="1" ht="15">
      <c r="A208" s="143" t="s">
        <v>1</v>
      </c>
      <c r="B208" s="295"/>
      <c r="C208" s="158">
        <v>0</v>
      </c>
      <c r="D208" s="158">
        <v>0</v>
      </c>
      <c r="E208" s="158">
        <v>0</v>
      </c>
      <c r="F208" s="158">
        <v>0</v>
      </c>
      <c r="G208" s="158">
        <v>0</v>
      </c>
      <c r="H208" s="158">
        <v>0</v>
      </c>
      <c r="I208" s="299"/>
      <c r="J208" s="55"/>
      <c r="K208" s="55"/>
      <c r="L208" s="55"/>
      <c r="M208" s="55"/>
      <c r="N208" s="55"/>
      <c r="O208" s="151"/>
      <c r="P208" s="151"/>
    </row>
    <row r="209" spans="1:16" s="6" customFormat="1" ht="15">
      <c r="A209" s="143" t="s">
        <v>169</v>
      </c>
      <c r="B209" s="295"/>
      <c r="C209" s="158">
        <f>D209+E209+F209+G209+H209</f>
        <v>504.2</v>
      </c>
      <c r="D209" s="158">
        <v>504.2</v>
      </c>
      <c r="E209" s="158">
        <v>0</v>
      </c>
      <c r="F209" s="158">
        <v>0</v>
      </c>
      <c r="G209" s="158">
        <v>0</v>
      </c>
      <c r="H209" s="158">
        <v>0</v>
      </c>
      <c r="I209" s="299"/>
      <c r="J209" s="55"/>
      <c r="K209" s="55"/>
      <c r="L209" s="55"/>
      <c r="M209" s="55"/>
      <c r="N209" s="55"/>
      <c r="O209" s="151"/>
      <c r="P209" s="151"/>
    </row>
    <row r="210" spans="1:16" ht="48.75">
      <c r="A210" s="159" t="s">
        <v>259</v>
      </c>
      <c r="B210" s="295" t="s">
        <v>156</v>
      </c>
      <c r="C210" s="158">
        <v>0</v>
      </c>
      <c r="D210" s="158">
        <v>0</v>
      </c>
      <c r="E210" s="158">
        <f>E211+E212+E213+E214</f>
        <v>0</v>
      </c>
      <c r="F210" s="158">
        <f>F211+F212+F213+F214</f>
        <v>0</v>
      </c>
      <c r="G210" s="158">
        <f>G211+G212+G213+G214</f>
        <v>0</v>
      </c>
      <c r="H210" s="158">
        <f>H211+H212+H213+H214</f>
        <v>0</v>
      </c>
      <c r="I210" s="170" t="s">
        <v>261</v>
      </c>
      <c r="J210" s="55" t="s">
        <v>237</v>
      </c>
      <c r="K210" s="55">
        <v>200</v>
      </c>
      <c r="L210" s="55">
        <v>208</v>
      </c>
      <c r="M210" s="55">
        <v>208</v>
      </c>
      <c r="N210" s="55">
        <v>208</v>
      </c>
      <c r="O210" s="55">
        <v>208</v>
      </c>
      <c r="P210" s="55">
        <v>208</v>
      </c>
    </row>
    <row r="211" spans="1:16" ht="15">
      <c r="A211" s="143" t="s">
        <v>171</v>
      </c>
      <c r="B211" s="295"/>
      <c r="C211" s="158">
        <f>D211+E211+F211+G211+H211</f>
        <v>0</v>
      </c>
      <c r="D211" s="158">
        <v>0</v>
      </c>
      <c r="E211" s="158">
        <v>0</v>
      </c>
      <c r="F211" s="158">
        <v>0</v>
      </c>
      <c r="G211" s="158">
        <v>0</v>
      </c>
      <c r="H211" s="158">
        <v>0</v>
      </c>
      <c r="I211" s="299" t="s">
        <v>257</v>
      </c>
      <c r="J211" s="55"/>
      <c r="K211" s="55"/>
      <c r="L211" s="55"/>
      <c r="M211" s="55"/>
      <c r="N211" s="55"/>
      <c r="O211" s="151"/>
      <c r="P211" s="151"/>
    </row>
    <row r="212" spans="1:16" ht="15">
      <c r="A212" s="143" t="s">
        <v>3</v>
      </c>
      <c r="B212" s="295"/>
      <c r="C212" s="158">
        <f>D212+E212+F212+G212+H212</f>
        <v>0</v>
      </c>
      <c r="D212" s="158">
        <v>0</v>
      </c>
      <c r="E212" s="158">
        <v>0</v>
      </c>
      <c r="F212" s="158">
        <v>0</v>
      </c>
      <c r="G212" s="158">
        <v>0</v>
      </c>
      <c r="H212" s="158">
        <v>0</v>
      </c>
      <c r="I212" s="299"/>
      <c r="J212" s="55"/>
      <c r="K212" s="55"/>
      <c r="L212" s="55"/>
      <c r="M212" s="55"/>
      <c r="N212" s="55"/>
      <c r="O212" s="151"/>
      <c r="P212" s="151"/>
    </row>
    <row r="213" spans="1:16" ht="15">
      <c r="A213" s="143" t="s">
        <v>1</v>
      </c>
      <c r="B213" s="295"/>
      <c r="C213" s="158">
        <v>0</v>
      </c>
      <c r="D213" s="158">
        <v>0</v>
      </c>
      <c r="E213" s="158">
        <v>0</v>
      </c>
      <c r="F213" s="158">
        <v>0</v>
      </c>
      <c r="G213" s="158">
        <v>0</v>
      </c>
      <c r="H213" s="158">
        <v>0</v>
      </c>
      <c r="I213" s="299"/>
      <c r="J213" s="55"/>
      <c r="K213" s="55"/>
      <c r="L213" s="55"/>
      <c r="M213" s="55"/>
      <c r="N213" s="55"/>
      <c r="O213" s="151"/>
      <c r="P213" s="151"/>
    </row>
    <row r="214" spans="1:16" ht="15">
      <c r="A214" s="143" t="s">
        <v>169</v>
      </c>
      <c r="B214" s="295"/>
      <c r="C214" s="158">
        <f>D214+E214+F214+G214+H214</f>
        <v>504.2</v>
      </c>
      <c r="D214" s="158">
        <v>504.2</v>
      </c>
      <c r="E214" s="158">
        <v>0</v>
      </c>
      <c r="F214" s="158">
        <v>0</v>
      </c>
      <c r="G214" s="158">
        <v>0</v>
      </c>
      <c r="H214" s="158">
        <v>0</v>
      </c>
      <c r="I214" s="299"/>
      <c r="J214" s="55"/>
      <c r="K214" s="55"/>
      <c r="L214" s="55"/>
      <c r="M214" s="55"/>
      <c r="N214" s="55"/>
      <c r="O214" s="151"/>
      <c r="P214" s="151"/>
    </row>
  </sheetData>
  <sheetProtection/>
  <mergeCells count="96">
    <mergeCell ref="B205:B209"/>
    <mergeCell ref="I206:I209"/>
    <mergeCell ref="B210:B214"/>
    <mergeCell ref="I211:I214"/>
    <mergeCell ref="B185:B189"/>
    <mergeCell ref="B190:B194"/>
    <mergeCell ref="I191:I194"/>
    <mergeCell ref="B195:B199"/>
    <mergeCell ref="B200:B204"/>
    <mergeCell ref="I201:I204"/>
    <mergeCell ref="B170:B174"/>
    <mergeCell ref="I170:I174"/>
    <mergeCell ref="B175:B179"/>
    <mergeCell ref="I176:I179"/>
    <mergeCell ref="B180:B184"/>
    <mergeCell ref="I181:I184"/>
    <mergeCell ref="B150:B154"/>
    <mergeCell ref="I150:I154"/>
    <mergeCell ref="B155:B159"/>
    <mergeCell ref="I156:I159"/>
    <mergeCell ref="B160:B164"/>
    <mergeCell ref="I161:I164"/>
    <mergeCell ref="B135:B139"/>
    <mergeCell ref="I136:I139"/>
    <mergeCell ref="B140:B144"/>
    <mergeCell ref="I141:I144"/>
    <mergeCell ref="B145:B149"/>
    <mergeCell ref="I145:I149"/>
    <mergeCell ref="B120:B124"/>
    <mergeCell ref="I121:I124"/>
    <mergeCell ref="B125:B129"/>
    <mergeCell ref="I126:I129"/>
    <mergeCell ref="B130:B134"/>
    <mergeCell ref="I130:I134"/>
    <mergeCell ref="B100:B104"/>
    <mergeCell ref="I101:I104"/>
    <mergeCell ref="B105:B109"/>
    <mergeCell ref="I106:I109"/>
    <mergeCell ref="B110:B114"/>
    <mergeCell ref="B115:B119"/>
    <mergeCell ref="I115:I119"/>
    <mergeCell ref="B85:B89"/>
    <mergeCell ref="I86:I89"/>
    <mergeCell ref="B90:B94"/>
    <mergeCell ref="I91:I94"/>
    <mergeCell ref="B95:B99"/>
    <mergeCell ref="I96:I99"/>
    <mergeCell ref="B70:B74"/>
    <mergeCell ref="I71:I74"/>
    <mergeCell ref="B75:B79"/>
    <mergeCell ref="I76:I79"/>
    <mergeCell ref="B80:B84"/>
    <mergeCell ref="I81:I84"/>
    <mergeCell ref="B55:B59"/>
    <mergeCell ref="I56:I59"/>
    <mergeCell ref="B60:B64"/>
    <mergeCell ref="I61:I64"/>
    <mergeCell ref="B65:B69"/>
    <mergeCell ref="I66:I69"/>
    <mergeCell ref="B39:B44"/>
    <mergeCell ref="I41:I44"/>
    <mergeCell ref="B45:B49"/>
    <mergeCell ref="I46:I49"/>
    <mergeCell ref="B50:B54"/>
    <mergeCell ref="I51:I54"/>
    <mergeCell ref="L23:L24"/>
    <mergeCell ref="M23:M24"/>
    <mergeCell ref="I25:I28"/>
    <mergeCell ref="B29:B33"/>
    <mergeCell ref="I30:I33"/>
    <mergeCell ref="B34:B38"/>
    <mergeCell ref="I35:I38"/>
    <mergeCell ref="B13:B17"/>
    <mergeCell ref="B18:B22"/>
    <mergeCell ref="B23:B28"/>
    <mergeCell ref="I23:I24"/>
    <mergeCell ref="J23:J24"/>
    <mergeCell ref="K23:K24"/>
    <mergeCell ref="C9:H9"/>
    <mergeCell ref="I9:P9"/>
    <mergeCell ref="C10:C11"/>
    <mergeCell ref="D10:H10"/>
    <mergeCell ref="I10:I11"/>
    <mergeCell ref="J10:J11"/>
    <mergeCell ref="K10:K11"/>
    <mergeCell ref="L10:P10"/>
    <mergeCell ref="B165:B169"/>
    <mergeCell ref="I166:I169"/>
    <mergeCell ref="K1:P1"/>
    <mergeCell ref="K3:P3"/>
    <mergeCell ref="A4:P4"/>
    <mergeCell ref="A5:P5"/>
    <mergeCell ref="A6:P6"/>
    <mergeCell ref="A7:P7"/>
    <mergeCell ref="A9:A11"/>
    <mergeCell ref="B9:B11"/>
  </mergeCells>
  <printOptions/>
  <pageMargins left="0.7086614173228347" right="0.5118110236220472" top="0.5511811023622047" bottom="0.5511811023622047" header="0.31496062992125984" footer="0.31496062992125984"/>
  <pageSetup firstPageNumber="6" useFirstPageNumber="1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2016-02-29T02:27:56Z</cp:lastPrinted>
  <dcterms:created xsi:type="dcterms:W3CDTF">2013-07-19T05:01:42Z</dcterms:created>
  <dcterms:modified xsi:type="dcterms:W3CDTF">2016-02-29T02:30:34Z</dcterms:modified>
  <cp:category/>
  <cp:version/>
  <cp:contentType/>
  <cp:contentStatus/>
</cp:coreProperties>
</file>