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<sst xmlns="http://schemas.openxmlformats.org/spreadsheetml/2006/main" count="26" uniqueCount="21">
  <si>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</si>
  <si>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</si>
  <si>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</si>
  <si>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</si>
  <si>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</si>
  <si>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</si>
  <si>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</si>
  <si>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</si>
  <si>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</si>
  <si>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</si>
  <si>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</si>
  <si>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</si>
  <si>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</si>
  <si>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</si>
  <si>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</si>
  <si>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</si>
  <si>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</si>
  <si>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</si>
  <si>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</si>
  <si>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</si>
  <si>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01.08.2022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</si>
</sst>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3">
      <selection activeCell="I17" sqref="I17"/>
    </sheetView>
  </sheetViews>
  <sheetFormatPr defaultColWidth="9.00390625" defaultRowHeight="12.75"/>
  <cols>
    <col min="1" max="1" width="32.625" style="1" customWidth="1"/>
    <col min="2" max="2" width="9.125" style="1" hidden="1" customWidth="1"/>
    <col min="3" max="5" width="9.375" style="1" customWidth="1"/>
    <col min="6" max="6" width="0.12890625" style="1" hidden="1" customWidth="1"/>
    <col min="7" max="10" width="9.375" style="1" customWidth="1"/>
    <col min="11" max="11" width="8.375" style="1" customWidth="1"/>
    <col min="12" max="13" width="9.37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3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</row>
    <row r="4" spans="1:13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5.25" customHeight="1">
      <c r="A5" s="52" t="s">
        <v>11</v>
      </c>
      <c r="B5" s="39" t="s">
        <v>12</v>
      </c>
      <c r="C5" s="46"/>
      <c r="D5" s="47"/>
      <c r="E5" s="39" t="s">
        <v>18</v>
      </c>
      <c r="F5" s="46"/>
      <c r="G5" s="39" t="s">
        <v>16</v>
      </c>
      <c r="H5" s="47"/>
      <c r="I5" s="34" t="s">
        <v>17</v>
      </c>
      <c r="J5" s="34" t="s">
        <v>13</v>
      </c>
      <c r="K5" s="34" t="s">
        <v>14</v>
      </c>
      <c r="L5" s="39" t="s">
        <v>15</v>
      </c>
      <c r="M5" s="40"/>
    </row>
    <row r="6" spans="1:36" ht="30.75" customHeight="1">
      <c r="A6" s="53"/>
      <c r="B6" s="41"/>
      <c r="C6" s="48"/>
      <c r="D6" s="49"/>
      <c r="E6" s="50"/>
      <c r="F6" s="51"/>
      <c r="G6" s="41"/>
      <c r="H6" s="49"/>
      <c r="I6" s="38"/>
      <c r="J6" s="35"/>
      <c r="K6" s="38"/>
      <c r="L6" s="41"/>
      <c r="M6" s="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3"/>
      <c r="B7" s="4"/>
      <c r="C7" s="4" t="s">
        <v>5</v>
      </c>
      <c r="D7" s="4" t="s">
        <v>5</v>
      </c>
      <c r="E7" s="50"/>
      <c r="F7" s="51"/>
      <c r="G7" s="4" t="s">
        <v>5</v>
      </c>
      <c r="H7" s="4" t="s">
        <v>5</v>
      </c>
      <c r="I7" s="38"/>
      <c r="J7" s="36" t="s">
        <v>5</v>
      </c>
      <c r="K7" s="38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4"/>
      <c r="B8" s="4"/>
      <c r="C8" s="4">
        <v>2021</v>
      </c>
      <c r="D8" s="4">
        <v>2022</v>
      </c>
      <c r="E8" s="41"/>
      <c r="F8" s="48"/>
      <c r="G8" s="4">
        <v>2021</v>
      </c>
      <c r="H8" s="4">
        <v>2022</v>
      </c>
      <c r="I8" s="35"/>
      <c r="J8" s="37"/>
      <c r="K8" s="35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10</v>
      </c>
      <c r="B9" s="7"/>
      <c r="C9" s="8">
        <f>G9/L9</f>
        <v>10.13953488372093</v>
      </c>
      <c r="D9" s="8">
        <v>0</v>
      </c>
      <c r="E9" s="8">
        <f>D9-C9</f>
        <v>-10.13953488372093</v>
      </c>
      <c r="F9" s="9"/>
      <c r="G9" s="9">
        <v>436</v>
      </c>
      <c r="H9" s="10">
        <v>0</v>
      </c>
      <c r="I9" s="10">
        <f>(H9-G9)</f>
        <v>-436</v>
      </c>
      <c r="J9" s="10">
        <v>0</v>
      </c>
      <c r="K9" s="11" t="e">
        <f>(J9/H9)*100</f>
        <v>#DIV/0!</v>
      </c>
      <c r="L9" s="9">
        <v>43</v>
      </c>
      <c r="M9" s="12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7</v>
      </c>
      <c r="B10" s="7"/>
      <c r="C10" s="8">
        <f aca="true" t="shared" si="0" ref="C10:C15">G10/L10</f>
        <v>11.821428571428571</v>
      </c>
      <c r="D10" s="8">
        <f aca="true" t="shared" si="1" ref="D10:D16">H10/M10</f>
        <v>19.677165354330707</v>
      </c>
      <c r="E10" s="8">
        <f aca="true" t="shared" si="2" ref="E10:E16">D10-C10</f>
        <v>7.855736782902136</v>
      </c>
      <c r="F10" s="9"/>
      <c r="G10" s="9">
        <v>1324</v>
      </c>
      <c r="H10" s="10">
        <v>2499</v>
      </c>
      <c r="I10" s="10">
        <f>(H10-G10)</f>
        <v>1175</v>
      </c>
      <c r="J10" s="10">
        <v>2400</v>
      </c>
      <c r="K10" s="11">
        <f aca="true" t="shared" si="3" ref="K10:K15">(J10/H10)*100</f>
        <v>96.03841536614645</v>
      </c>
      <c r="L10" s="9">
        <v>112</v>
      </c>
      <c r="M10" s="12">
        <v>127</v>
      </c>
      <c r="N10" s="1" t="s">
        <v>19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0</v>
      </c>
      <c r="B11" s="7"/>
      <c r="C11" s="8">
        <f t="shared" si="0"/>
        <v>11.194594594594594</v>
      </c>
      <c r="D11" s="8">
        <f t="shared" si="1"/>
        <v>7.1510989010989015</v>
      </c>
      <c r="E11" s="8">
        <f t="shared" si="2"/>
        <v>-4.043495693495693</v>
      </c>
      <c r="F11" s="9"/>
      <c r="G11" s="9">
        <v>14497</v>
      </c>
      <c r="H11" s="10">
        <v>5206</v>
      </c>
      <c r="I11" s="10">
        <f aca="true" t="shared" si="4" ref="I11:I16">(H11-G11)</f>
        <v>-9291</v>
      </c>
      <c r="J11" s="10">
        <v>4848</v>
      </c>
      <c r="K11" s="11">
        <f t="shared" si="3"/>
        <v>93.12331924702266</v>
      </c>
      <c r="L11" s="9">
        <v>1295</v>
      </c>
      <c r="M11" s="12">
        <v>728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1</v>
      </c>
      <c r="B12" s="7"/>
      <c r="C12" s="8">
        <f t="shared" si="0"/>
        <v>24.908866995073893</v>
      </c>
      <c r="D12" s="8">
        <f t="shared" si="1"/>
        <v>15.713333333333333</v>
      </c>
      <c r="E12" s="8">
        <f t="shared" si="2"/>
        <v>-9.19553366174056</v>
      </c>
      <c r="F12" s="9"/>
      <c r="G12" s="9">
        <v>10113</v>
      </c>
      <c r="H12" s="10">
        <v>7071</v>
      </c>
      <c r="I12" s="10">
        <f t="shared" si="4"/>
        <v>-3042</v>
      </c>
      <c r="J12" s="10">
        <v>6621</v>
      </c>
      <c r="K12" s="11">
        <f t="shared" si="3"/>
        <v>93.63597793805684</v>
      </c>
      <c r="L12" s="9">
        <v>406</v>
      </c>
      <c r="M12" s="12">
        <v>450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9</v>
      </c>
      <c r="B13" s="7"/>
      <c r="C13" s="8">
        <f t="shared" si="0"/>
        <v>12.465753424657533</v>
      </c>
      <c r="D13" s="8">
        <f t="shared" si="1"/>
        <v>12.273972602739725</v>
      </c>
      <c r="E13" s="8">
        <f t="shared" si="2"/>
        <v>-0.1917808219178081</v>
      </c>
      <c r="F13" s="9"/>
      <c r="G13" s="9">
        <v>4550</v>
      </c>
      <c r="H13" s="10">
        <v>4480</v>
      </c>
      <c r="I13" s="10">
        <f t="shared" si="4"/>
        <v>-70</v>
      </c>
      <c r="J13" s="10">
        <v>4280</v>
      </c>
      <c r="K13" s="11">
        <f t="shared" si="3"/>
        <v>95.53571428571429</v>
      </c>
      <c r="L13" s="9">
        <v>365</v>
      </c>
      <c r="M13" s="12">
        <v>365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2</v>
      </c>
      <c r="B14" s="7"/>
      <c r="C14" s="8">
        <f t="shared" si="0"/>
        <v>19.233333333333334</v>
      </c>
      <c r="D14" s="8">
        <f t="shared" si="1"/>
        <v>22.448979591836736</v>
      </c>
      <c r="E14" s="8">
        <f t="shared" si="2"/>
        <v>3.2156462585034014</v>
      </c>
      <c r="F14" s="9"/>
      <c r="G14" s="9">
        <v>9232</v>
      </c>
      <c r="H14" s="10">
        <v>11000</v>
      </c>
      <c r="I14" s="10">
        <f t="shared" si="4"/>
        <v>1768</v>
      </c>
      <c r="J14" s="10">
        <v>10800</v>
      </c>
      <c r="K14" s="11">
        <f t="shared" si="3"/>
        <v>98.18181818181819</v>
      </c>
      <c r="L14" s="9">
        <v>480</v>
      </c>
      <c r="M14" s="12">
        <v>490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8" customHeight="1">
      <c r="A15" s="6" t="s">
        <v>3</v>
      </c>
      <c r="B15" s="7"/>
      <c r="C15" s="8">
        <f t="shared" si="0"/>
        <v>20.673559172899253</v>
      </c>
      <c r="D15" s="8">
        <f t="shared" si="1"/>
        <v>24.823141223053234</v>
      </c>
      <c r="E15" s="8">
        <f t="shared" si="2"/>
        <v>4.149582050153981</v>
      </c>
      <c r="F15" s="9"/>
      <c r="G15" s="9">
        <v>46991</v>
      </c>
      <c r="H15" s="10">
        <v>56423</v>
      </c>
      <c r="I15" s="10">
        <f t="shared" si="4"/>
        <v>9432</v>
      </c>
      <c r="J15" s="10">
        <v>54855</v>
      </c>
      <c r="K15" s="11">
        <f t="shared" si="3"/>
        <v>97.22099143966113</v>
      </c>
      <c r="L15" s="9">
        <v>2273</v>
      </c>
      <c r="M15" s="12">
        <v>2273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2" customFormat="1" ht="18" customHeight="1" thickBot="1">
      <c r="A16" s="13" t="s">
        <v>4</v>
      </c>
      <c r="B16" s="14"/>
      <c r="C16" s="15">
        <f>G16/L16</f>
        <v>17.519702452754323</v>
      </c>
      <c r="D16" s="16">
        <f t="shared" si="1"/>
        <v>19.553124295059778</v>
      </c>
      <c r="E16" s="17">
        <f t="shared" si="2"/>
        <v>2.0334218423054544</v>
      </c>
      <c r="F16" s="18"/>
      <c r="G16" s="18">
        <f>SUM(G9:G15)</f>
        <v>87143</v>
      </c>
      <c r="H16" s="18">
        <f>SUM(H9:H15)</f>
        <v>86679</v>
      </c>
      <c r="I16" s="19">
        <f t="shared" si="4"/>
        <v>-464</v>
      </c>
      <c r="J16" s="18">
        <f>SUM(J9:J15)</f>
        <v>83804</v>
      </c>
      <c r="K16" s="20">
        <f>(J16/H16)*100</f>
        <v>96.68316431892384</v>
      </c>
      <c r="L16" s="18">
        <f>SUM(L9:L15)</f>
        <v>4974</v>
      </c>
      <c r="M16" s="21">
        <f>SUM(M9:M15)</f>
        <v>4433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22" customFormat="1" ht="20.25" customHeight="1" thickBot="1">
      <c r="A17" s="24">
        <v>44771</v>
      </c>
      <c r="B17" s="25"/>
      <c r="C17" s="26"/>
      <c r="D17" s="27">
        <v>19.34</v>
      </c>
      <c r="E17" s="28"/>
      <c r="F17" s="29"/>
      <c r="G17" s="29"/>
      <c r="H17" s="30">
        <v>85730</v>
      </c>
      <c r="I17" s="30"/>
      <c r="J17" s="29">
        <v>82536</v>
      </c>
      <c r="K17" s="31"/>
      <c r="L17" s="30"/>
      <c r="M17" s="30">
        <v>4443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3:36" ht="20.25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2022-07-29T09:16:59Z</cp:lastPrinted>
  <dcterms:created xsi:type="dcterms:W3CDTF">2010-10-07T06:08:39Z</dcterms:created>
  <dcterms:modified xsi:type="dcterms:W3CDTF">2022-08-01T11:12:35Z</dcterms:modified>
  <cp:category/>
  <cp:version/>
  <cp:contentType/>
  <cp:contentStatus/>
</cp:coreProperties>
</file>